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 tabRatio="905"/>
  </bookViews>
  <sheets>
    <sheet name="汇总表" sheetId="16" r:id="rId1"/>
    <sheet name="初级会计职称" sheetId="1" r:id="rId2"/>
    <sheet name="中级会计职称" sheetId="2" r:id="rId3"/>
    <sheet name="注册会计师" sheetId="3" r:id="rId4"/>
    <sheet name="初级经济师" sheetId="4" r:id="rId5"/>
    <sheet name="中级经济师" sheetId="5" r:id="rId6"/>
    <sheet name="税务师" sheetId="6" r:id="rId7"/>
    <sheet name="幼儿教师" sheetId="52" r:id="rId8"/>
    <sheet name="小学教师 " sheetId="53" r:id="rId9"/>
    <sheet name="中学教师" sheetId="10" r:id="rId10"/>
    <sheet name="二建" sheetId="11" r:id="rId11"/>
    <sheet name="一建" sheetId="12" r:id="rId12"/>
    <sheet name="中级注册安全工程师" sheetId="13" r:id="rId13"/>
    <sheet name="监理工程师" sheetId="14" r:id="rId14"/>
    <sheet name="基金从业" sheetId="15" r:id="rId15"/>
    <sheet name="证券从业" sheetId="17" r:id="rId16"/>
    <sheet name="银行从业（初级）" sheetId="18" r:id="rId17"/>
    <sheet name="银行从业（中级）" sheetId="19" r:id="rId18"/>
    <sheet name="期货从业" sheetId="20" r:id="rId19"/>
    <sheet name="一级造价工程师" sheetId="21" r:id="rId20"/>
    <sheet name="一级注册消防工程师" sheetId="22" r:id="rId21"/>
    <sheet name="二级注册消防工程师" sheetId="23" r:id="rId22"/>
    <sheet name="消防设施操作员" sheetId="24" r:id="rId23"/>
    <sheet name="公务员" sheetId="25" r:id="rId24"/>
    <sheet name="成人高考" sheetId="30" r:id="rId25"/>
    <sheet name="软考中级" sheetId="32" r:id="rId26"/>
    <sheet name="软件设计师（软考中级）" sheetId="33" r:id="rId27"/>
    <sheet name="软考高级" sheetId="34" r:id="rId28"/>
    <sheet name="导游资格证" sheetId="51" r:id="rId29"/>
    <sheet name="演出经纪人" sheetId="36" r:id="rId30"/>
    <sheet name="二级人力资源" sheetId="41" r:id="rId31"/>
    <sheet name="三级人力资源" sheetId="42" r:id="rId32"/>
    <sheet name="四级人力资源" sheetId="43" r:id="rId33"/>
    <sheet name="办公软件" sheetId="48" r:id="rId34"/>
    <sheet name="只有题库考试" sheetId="49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<sst xmlns="http://schemas.openxmlformats.org/spreadsheetml/2006/main" count="8110" uniqueCount="1477">
  <si>
    <t>分类</t>
  </si>
  <si>
    <t>考试</t>
  </si>
  <si>
    <t>合作价格区间（元）</t>
  </si>
  <si>
    <t>财会金融</t>
  </si>
  <si>
    <t>初级会计</t>
  </si>
  <si>
    <t>40 ~ 300</t>
  </si>
  <si>
    <t>详情</t>
  </si>
  <si>
    <t>职业技能</t>
  </si>
  <si>
    <t>导游资格证</t>
  </si>
  <si>
    <t>200 ~ 800</t>
  </si>
  <si>
    <t>中级会计</t>
  </si>
  <si>
    <t>演出经纪人</t>
  </si>
  <si>
    <t>注册会计</t>
  </si>
  <si>
    <t>40 ~ 480</t>
  </si>
  <si>
    <t>二级人力资源</t>
  </si>
  <si>
    <t>40 ~ 225</t>
  </si>
  <si>
    <t>税务师</t>
  </si>
  <si>
    <t>40 ~ 440</t>
  </si>
  <si>
    <t>三级人力资源</t>
  </si>
  <si>
    <t>40 ~ 100</t>
  </si>
  <si>
    <t>初级经济师</t>
  </si>
  <si>
    <t>40 ~ 180</t>
  </si>
  <si>
    <t>四级人力资源</t>
  </si>
  <si>
    <t>中级经济师</t>
  </si>
  <si>
    <t>40 ~ 200</t>
  </si>
  <si>
    <t>公共营养师</t>
  </si>
  <si>
    <t>60 ~ 100</t>
  </si>
  <si>
    <t>基金从业</t>
  </si>
  <si>
    <t>30 ~ 140</t>
  </si>
  <si>
    <t>心理咨询师</t>
  </si>
  <si>
    <t>40 ~ 120</t>
  </si>
  <si>
    <t>证券从业</t>
  </si>
  <si>
    <t>PS</t>
  </si>
  <si>
    <t>40 ~ 60</t>
  </si>
  <si>
    <t>银行从业</t>
  </si>
  <si>
    <t>期货从业</t>
  </si>
  <si>
    <t>公务员</t>
  </si>
  <si>
    <t>国考公务员</t>
  </si>
  <si>
    <t>60 ~ 540</t>
  </si>
  <si>
    <t>教师资格</t>
  </si>
  <si>
    <t>幼儿教师</t>
  </si>
  <si>
    <t>40 ~ 270</t>
  </si>
  <si>
    <t>小学教师</t>
  </si>
  <si>
    <t>中学教师</t>
  </si>
  <si>
    <t>学历提升</t>
  </si>
  <si>
    <t>成考高升本</t>
  </si>
  <si>
    <t>成考高升专</t>
  </si>
  <si>
    <t>成考专升本</t>
  </si>
  <si>
    <t>建造消防</t>
  </si>
  <si>
    <t>一级建造师</t>
  </si>
  <si>
    <t>40 ~ 400</t>
  </si>
  <si>
    <t>研究生考试</t>
  </si>
  <si>
    <t>120 ~ 400</t>
  </si>
  <si>
    <t>二级建造师</t>
  </si>
  <si>
    <t>40 ~ 360</t>
  </si>
  <si>
    <t>一级造价工程师</t>
  </si>
  <si>
    <t>一级注册消防工程师</t>
  </si>
  <si>
    <t>软考</t>
  </si>
  <si>
    <t>系统集成项目管理工程师</t>
  </si>
  <si>
    <t>130-390</t>
  </si>
  <si>
    <t>二级注册消防工程师</t>
  </si>
  <si>
    <t>80 ~ 300</t>
  </si>
  <si>
    <t>信息系统项目管理工程师</t>
  </si>
  <si>
    <t>200--600</t>
  </si>
  <si>
    <t>中级注册安全工程师</t>
  </si>
  <si>
    <t>40 ~ 240</t>
  </si>
  <si>
    <t>消防设施操作员</t>
  </si>
  <si>
    <t>60 ~ 120</t>
  </si>
  <si>
    <t>监理工程师</t>
  </si>
  <si>
    <t>考试项目</t>
  </si>
  <si>
    <t>课程班别</t>
  </si>
  <si>
    <t>班型介绍及包含内容</t>
  </si>
  <si>
    <t>包含资料</t>
  </si>
  <si>
    <t>退费条件</t>
  </si>
  <si>
    <t>有效期</t>
  </si>
  <si>
    <t>官方价</t>
  </si>
  <si>
    <t>3折</t>
  </si>
  <si>
    <t>录播</t>
  </si>
  <si>
    <t>入门课</t>
  </si>
  <si>
    <t>教材出来前，根据24年知识点，提前剪辑必考知识点提前学习，快人一步</t>
  </si>
  <si>
    <t>课件讲义</t>
  </si>
  <si>
    <t>3天内无条件退费</t>
  </si>
  <si>
    <t>开课时间起1年</t>
  </si>
  <si>
    <t>小白先行课</t>
  </si>
  <si>
    <t>新考试大纲教材梳理，梳理学习思路，讲授考试特点，传授考试方法，小白学员的福音，轻轻松松入门</t>
  </si>
  <si>
    <t>超值精讲课</t>
  </si>
  <si>
    <t>紧扣考试大纲，对新教材进行逐章系统讲解，归纳巧学考点，掌握基础知识。</t>
  </si>
  <si>
    <t>习题强化课</t>
  </si>
  <si>
    <t>讲解经典习题，带领学员掌握解题技巧和思路，达到独立分析题目快速解题的效果。剖析解题思路，掌握做题技巧</t>
  </si>
  <si>
    <t>进阶冲刺课</t>
  </si>
  <si>
    <t>梳理重要考点，点拨考试思路，让学员在最短的时间，快速提高自己的成绩！</t>
  </si>
  <si>
    <t>直播</t>
  </si>
  <si>
    <t>以点带题课</t>
  </si>
  <si>
    <t>以讲解高频的重要考点+各种题目的考察方式，训练学员的解题速度和正确率，让学员掌握解题技巧和思路，达到独立分析题目并快速解题的效果。</t>
  </si>
  <si>
    <t>实战模拟课</t>
  </si>
  <si>
    <t>全真模拟试卷，提前体验考场；讲解名师精编精讲模考卷，进行高效提升。</t>
  </si>
  <si>
    <t>报名指导课</t>
  </si>
  <si>
    <t>报名指导</t>
  </si>
  <si>
    <t>项目科目：两科
考试科目：两科必考
科目：
初级会计实务
经济法基础</t>
  </si>
  <si>
    <t>套餐班型</t>
  </si>
  <si>
    <t>单科基础精讲班</t>
  </si>
  <si>
    <t>一科
录播课程：
小白先行课+超值精讲课+入门课</t>
  </si>
  <si>
    <t>智能题库</t>
  </si>
  <si>
    <t>通关资料：
考试大纲/教材变化对比、简略版财管公式、简略版经济法法条、简略版会计分录、决战66题、考前十页纸</t>
  </si>
  <si>
    <t>全科基础精讲班</t>
  </si>
  <si>
    <t>两科
录播课程：
小白先行课+超值精讲课+入门课</t>
  </si>
  <si>
    <t>单科特色通关班</t>
  </si>
  <si>
    <t>一科
录播课程：
小白先行课+超值精讲课+进阶冲刺课+入门课</t>
  </si>
  <si>
    <t>全科特色通关班</t>
  </si>
  <si>
    <t>两科
录播课程：
小白先行课+超值精讲课+进阶冲刺课+入门课</t>
  </si>
  <si>
    <t>单科VIP高端班</t>
  </si>
  <si>
    <t>一科
录播课程：
小白先行课+超值精讲课+进阶冲刺课+习题强化课+入门课</t>
  </si>
  <si>
    <t>智能题库
VIP题库</t>
  </si>
  <si>
    <t>通关资料：
考试大纲/教材变化对比、简略版财管公式、简略版经济法法条、简略版会计分录、决战66题、考前十页纸
VIP资料：学习计划、三色笔记、思维导图</t>
  </si>
  <si>
    <t>开课时间起2年</t>
  </si>
  <si>
    <t>全科VIP高端班</t>
  </si>
  <si>
    <t>两科
录播课程：
小白先行课+超值精讲课+进阶冲刺课+习题强化课+入门课</t>
  </si>
  <si>
    <t>单科直播密训班</t>
  </si>
  <si>
    <r>
      <rPr>
        <sz val="9"/>
        <color rgb="FF000000"/>
        <rFont val="微软雅黑"/>
        <charset val="134"/>
      </rPr>
      <t xml:space="preserve">一科
</t>
    </r>
    <r>
      <rPr>
        <sz val="9"/>
        <color rgb="FFFF0000"/>
        <rFont val="微软雅黑"/>
        <charset val="134"/>
      </rPr>
      <t>直播课程：
超值精讲课+以点带题班+实战模拟课+报名指导课</t>
    </r>
  </si>
  <si>
    <t>通用资料：
课程讲义</t>
  </si>
  <si>
    <t>全科直播密训班</t>
  </si>
  <si>
    <r>
      <rPr>
        <sz val="9"/>
        <color rgb="FF000000"/>
        <rFont val="微软雅黑"/>
        <charset val="134"/>
      </rPr>
      <t xml:space="preserve">两科
</t>
    </r>
    <r>
      <rPr>
        <sz val="9"/>
        <color rgb="FFFF0000"/>
        <rFont val="微软雅黑"/>
        <charset val="134"/>
      </rPr>
      <t>直播课程：
超值精讲课+以点带题班+实战模拟课+报名指导课</t>
    </r>
  </si>
  <si>
    <t>录播+直播</t>
  </si>
  <si>
    <t>单科直播全程班</t>
  </si>
  <si>
    <t>一科
录播课程：
小白先行课+超值精讲课+进阶冲刺课+习题强化课+入门课
直播课程：
超值精讲课+以点带题班+实战模拟课+报名指导课</t>
  </si>
  <si>
    <t xml:space="preserve">开课时间起2年
</t>
  </si>
  <si>
    <t>全科直播全程班</t>
  </si>
  <si>
    <t>两科
录播课程：
小白先行课+超值精讲课+进阶冲刺课+习题强化课+入门课
直播课程：
超值精讲课+以点带题班+实战模拟课+报名指导课</t>
  </si>
  <si>
    <t>25年课程规划</t>
  </si>
  <si>
    <t>科目与课型</t>
  </si>
  <si>
    <t>课时小计</t>
  </si>
  <si>
    <t>师资规划</t>
  </si>
  <si>
    <t>课时规划</t>
  </si>
  <si>
    <t>初级会计实务</t>
  </si>
  <si>
    <t>孙娜娜</t>
  </si>
  <si>
    <t>10H</t>
  </si>
  <si>
    <t>1H</t>
  </si>
  <si>
    <t>45H</t>
  </si>
  <si>
    <t>4H</t>
  </si>
  <si>
    <t>64H</t>
  </si>
  <si>
    <t>经济法基础</t>
  </si>
  <si>
    <t>孙林</t>
  </si>
  <si>
    <t>35H</t>
  </si>
  <si>
    <t>预计录制时间（参考）</t>
  </si>
  <si>
    <t>大纲出来后</t>
  </si>
  <si>
    <t>教材下发1-2周</t>
  </si>
  <si>
    <t>教材下发2个月</t>
  </si>
  <si>
    <t>教材下发2.5个月</t>
  </si>
  <si>
    <t>预计结课时间（参考）</t>
  </si>
  <si>
    <t>24年12月底</t>
  </si>
  <si>
    <t>25年2月底</t>
  </si>
  <si>
    <t>25年3月中</t>
  </si>
  <si>
    <t>25年3月下</t>
  </si>
  <si>
    <t>预计大纲时间</t>
  </si>
  <si>
    <t>预计教材时间</t>
  </si>
  <si>
    <t>报名时间</t>
  </si>
  <si>
    <t>考试时间</t>
  </si>
  <si>
    <t>25年直播课程规划</t>
  </si>
  <si>
    <t>以点带题班</t>
  </si>
  <si>
    <t>直播课程</t>
  </si>
  <si>
    <t>金铭+靖子老师</t>
  </si>
  <si>
    <t>23节*2h/节</t>
  </si>
  <si>
    <t>10节*2h/节</t>
  </si>
  <si>
    <t>1节*2h/节</t>
  </si>
  <si>
    <t>桑妮老师</t>
  </si>
  <si>
    <t>1节*1h/节</t>
  </si>
  <si>
    <t>69H</t>
  </si>
  <si>
    <t>费老师</t>
  </si>
  <si>
    <t>20节*2h/节</t>
  </si>
  <si>
    <t>预计开课时间（参考）</t>
  </si>
  <si>
    <t>25年资料规划</t>
  </si>
  <si>
    <t>模块</t>
  </si>
  <si>
    <t>模块名称</t>
  </si>
  <si>
    <t>模块解释</t>
  </si>
  <si>
    <t>章节练习(1月25日)</t>
  </si>
  <si>
    <t>根据教材目录章节顺序，以章节内容为基础编制的习题。</t>
  </si>
  <si>
    <t>历年金题(2月10日)</t>
  </si>
  <si>
    <t>近5年（每年2套）</t>
  </si>
  <si>
    <t>模拟练习（3月13日）</t>
  </si>
  <si>
    <t>5套</t>
  </si>
  <si>
    <t>万人模考（预计考前一个月）</t>
  </si>
  <si>
    <t>6套</t>
  </si>
  <si>
    <t>冲刺提分卷（预计考前20天）</t>
  </si>
  <si>
    <t>2套</t>
  </si>
  <si>
    <t>VIP题库</t>
  </si>
  <si>
    <t>临考密训卷（预计考前20天）</t>
  </si>
  <si>
    <t>电子资料</t>
  </si>
  <si>
    <t>考试大纲/教材变化对比（1月19日）</t>
  </si>
  <si>
    <t>今年和去年大纲/教材变化对比</t>
  </si>
  <si>
    <t>考前速记(3月23日)</t>
  </si>
  <si>
    <t>各章核心考点</t>
  </si>
  <si>
    <t>简略版分录（2月10日）</t>
  </si>
  <si>
    <t>会计分录大全简略版</t>
  </si>
  <si>
    <t>简略版法条（2月10日）</t>
  </si>
  <si>
    <t>经济法法条简略版</t>
  </si>
  <si>
    <t>简略版口诀（3月1日）</t>
  </si>
  <si>
    <t>2科记忆口诀简略版</t>
  </si>
  <si>
    <t>决战66题（2月23日）</t>
  </si>
  <si>
    <t>各科精选66题，涵盖每个章节</t>
  </si>
  <si>
    <t>学习计划</t>
  </si>
  <si>
    <t>个性化学习计划</t>
  </si>
  <si>
    <t>三色笔记（3月23日）</t>
  </si>
  <si>
    <t>思维导图（2月7日）</t>
  </si>
  <si>
    <t>2科，各章节知识点思维导图，便于清晰记忆</t>
  </si>
  <si>
    <t>单课程</t>
  </si>
  <si>
    <t>专业教研团队根据最新大纲教材，整理的重点课程，针对基础薄弱学员打好基础，轻松备考</t>
  </si>
  <si>
    <t>进阶冲刺班</t>
  </si>
  <si>
    <t>梳理重要考点，点拨考试思路，让学员在最短的时间，快速提高自己的成绩</t>
  </si>
  <si>
    <t>超值精讲班</t>
  </si>
  <si>
    <t>实战模拟班</t>
  </si>
  <si>
    <t>项目科目：三科
考试科目：三科必考
科目：
中级会计实务
经济法
财务管理</t>
  </si>
  <si>
    <t>一科
录播课程：
小白先行班+超值精讲班+入门课</t>
  </si>
  <si>
    <t>通用资料：
简略版经济法法条、、简略版财管公式、简略版会计分录、考试大纲/教材变化对比、决战66题、考前十页纸</t>
  </si>
  <si>
    <t>三科
录播课程：
小白先行班+超值精讲班+入门课</t>
  </si>
  <si>
    <t>一科
录播课程：
小白先行班+超值精讲班+进阶冲刺班+入门课</t>
  </si>
  <si>
    <t>一科
录播课程：
小白先行班+超值精讲班+进阶冲刺班+习题强化班+入门课</t>
  </si>
  <si>
    <t>通用资料：
简略版经济法法条、、简略版财管公式、简略版会计分录、考试大纲/教材变化对比、决战66题、考前十页纸
VIP资料：学习计划、三色笔记、思维导图</t>
  </si>
  <si>
    <t>三科
录播课程：
小白先行班+超值精讲班+进阶冲刺班+习题强化班+入门课</t>
  </si>
  <si>
    <r>
      <rPr>
        <sz val="9"/>
        <color rgb="FF000000"/>
        <rFont val="微软雅黑"/>
        <charset val="134"/>
      </rPr>
      <t xml:space="preserve">一科
</t>
    </r>
    <r>
      <rPr>
        <sz val="9"/>
        <color rgb="FFFF0000"/>
        <rFont val="微软雅黑"/>
        <charset val="134"/>
      </rPr>
      <t>直播课程：
超值精讲班+以点带题班+实战模拟班+报名指导课</t>
    </r>
  </si>
  <si>
    <r>
      <rPr>
        <sz val="9"/>
        <color rgb="FF000000"/>
        <rFont val="微软雅黑"/>
        <charset val="134"/>
      </rPr>
      <t xml:space="preserve">三科
</t>
    </r>
    <r>
      <rPr>
        <sz val="9"/>
        <color rgb="FFFF0000"/>
        <rFont val="微软雅黑"/>
        <charset val="134"/>
      </rPr>
      <t>直播课程：
超值精讲班+以点带题班+实战模拟班+报名指导课</t>
    </r>
  </si>
  <si>
    <r>
      <rPr>
        <sz val="9"/>
        <color rgb="FF000000"/>
        <rFont val="微软雅黑"/>
        <charset val="134"/>
      </rPr>
      <t xml:space="preserve">一科
录播课程：
小白先行班+超值精讲班+进阶冲刺班+习题强化班+入门课
</t>
    </r>
    <r>
      <rPr>
        <sz val="9"/>
        <color rgb="FFFF0000"/>
        <rFont val="微软雅黑"/>
        <charset val="134"/>
      </rPr>
      <t>直播课程：
超值精讲班+以点带题班+实战模拟班+报名指导课</t>
    </r>
  </si>
  <si>
    <r>
      <rPr>
        <sz val="9"/>
        <color rgb="FF000000"/>
        <rFont val="微软雅黑"/>
        <charset val="134"/>
      </rPr>
      <t xml:space="preserve">三科
录播课程：
小白先行班+超值精讲班+进阶冲刺班+习题强化班+入门课
</t>
    </r>
    <r>
      <rPr>
        <sz val="9"/>
        <color rgb="FFFF0000"/>
        <rFont val="微软雅黑"/>
        <charset val="134"/>
      </rPr>
      <t>直播课程：
超值精讲班+以点带题班+实战模拟班+报名指导课</t>
    </r>
  </si>
  <si>
    <t>录播课程</t>
  </si>
  <si>
    <t>中级会计实务</t>
  </si>
  <si>
    <t>庄欣</t>
  </si>
  <si>
    <t>50H</t>
  </si>
  <si>
    <t>8H</t>
  </si>
  <si>
    <t>73H</t>
  </si>
  <si>
    <t>经济法</t>
  </si>
  <si>
    <t>40H</t>
  </si>
  <si>
    <t>53H</t>
  </si>
  <si>
    <t>财务管理</t>
  </si>
  <si>
    <t>邹瑜</t>
  </si>
  <si>
    <t>7H</t>
  </si>
  <si>
    <t>60H</t>
  </si>
  <si>
    <t>教材下发3个月</t>
  </si>
  <si>
    <t>176H</t>
  </si>
  <si>
    <t>25年1月上</t>
  </si>
  <si>
    <t xml:space="preserve">  </t>
  </si>
  <si>
    <t>1节报名指导课/1H</t>
  </si>
  <si>
    <t>22节*2.5h/节=55h</t>
  </si>
  <si>
    <t>10节*2h/节=20h</t>
  </si>
  <si>
    <t>1节*2h/节=2h</t>
  </si>
  <si>
    <t>78H</t>
  </si>
  <si>
    <t>李妍</t>
  </si>
  <si>
    <t>20节*2h/节=40h</t>
  </si>
  <si>
    <t>8节*2h/节=16h</t>
  </si>
  <si>
    <t>59H</t>
  </si>
  <si>
    <t>晓慧老师</t>
  </si>
  <si>
    <t>题库</t>
  </si>
  <si>
    <t>章节练习（5月25日陆续更新）</t>
  </si>
  <si>
    <t>章节练习（5月15日陆续更新）</t>
  </si>
  <si>
    <t>历年金题（5月25日）</t>
  </si>
  <si>
    <t>近5年（每年1/2套）</t>
  </si>
  <si>
    <t>模拟练习（6月25日）</t>
  </si>
  <si>
    <t>模拟练习（6月15日）</t>
  </si>
  <si>
    <t>万人模考（8月1日）</t>
  </si>
  <si>
    <t>万人模考（8月29日）</t>
  </si>
  <si>
    <t>3套</t>
  </si>
  <si>
    <t>冲刺提分卷（8月1日）</t>
  </si>
  <si>
    <t>冲刺提分卷（8月29日）</t>
  </si>
  <si>
    <t>临考密训卷（8月1日）</t>
  </si>
  <si>
    <t>临考密训卷（8月29日）</t>
  </si>
  <si>
    <t>考试大纲/教材变化对比</t>
  </si>
  <si>
    <t>考试大纲/教材变化对比（3月13日）</t>
  </si>
  <si>
    <t>简略版财管公式（6月3日）</t>
  </si>
  <si>
    <t>简略版财管公式（6月13日）</t>
  </si>
  <si>
    <t>财管公式简略版</t>
  </si>
  <si>
    <t>简略版经济法法条（6月3日）</t>
  </si>
  <si>
    <t>简略版经济法法条（6月13日）</t>
  </si>
  <si>
    <t>经济法的法条简略版</t>
  </si>
  <si>
    <t>简略版会计分录（6月3日）</t>
  </si>
  <si>
    <t>简略版会计分录（6月13日）</t>
  </si>
  <si>
    <t>各项知识点分录简略版</t>
  </si>
  <si>
    <t>决战66题（6月18日）</t>
  </si>
  <si>
    <t>决战66题（6月23日）</t>
  </si>
  <si>
    <t>各科精选66道题</t>
  </si>
  <si>
    <t>考前速记（6月15日）</t>
  </si>
  <si>
    <t>考前十页纸（6月23日）</t>
  </si>
  <si>
    <t>学习计划（5月18日）</t>
  </si>
  <si>
    <t>三色笔记（6月15日）</t>
  </si>
  <si>
    <t>三色笔记（7月3日）</t>
  </si>
  <si>
    <t>思维导图（5月31日）</t>
  </si>
  <si>
    <t>思维导图（5月23日）</t>
  </si>
  <si>
    <t>3科，各章节知识点思维导图，便于清晰记忆</t>
  </si>
  <si>
    <t>题海炼金班</t>
  </si>
  <si>
    <t>讲解历年金题，讲解考试原题及背后的知识点，明确考试动向，把握考试重点，明晰出题套路</t>
  </si>
  <si>
    <t>项目科目：六科
考试科目：六科必考
科目：
会计
审计
财务成本管理
税法
经济法
公司战略与风险</t>
  </si>
  <si>
    <t>一科
录播课程：
小白先行课+入门课+超值精讲课</t>
  </si>
  <si>
    <t>通用资料：
简略版会计分录、简略版财管公式、决战66题、考前十页纸、考试大纲/教材变化对比</t>
  </si>
  <si>
    <t>六科
录播课程：
小白先行课+入门课+超值精讲课</t>
  </si>
  <si>
    <t>一科
录播课程：
小白先行课+入门课+超值精讲课+进阶冲刺课</t>
  </si>
  <si>
    <t>六科
录播课程：
小白先行课+入门课+超值精讲课+进阶冲刺课</t>
  </si>
  <si>
    <t>一科
录播课程：
小白先行课+入门课+超值精讲课+进阶冲刺课+习题强化课+题海炼金班</t>
  </si>
  <si>
    <t>通用资料：
简略版会计分录、简略版财管公式、决战66题、考前十页纸、考试大纲/教材变化对比
VIP资料：
学习计划、三色笔记、思维导图</t>
  </si>
  <si>
    <t>六科
录播课程：
小白先行课+入门课+超值精讲课+进阶冲刺课+习题强化课+题海炼金班</t>
  </si>
  <si>
    <r>
      <rPr>
        <sz val="9"/>
        <color rgb="FF000000"/>
        <rFont val="微软雅黑"/>
        <charset val="134"/>
      </rPr>
      <t xml:space="preserve">一科
</t>
    </r>
    <r>
      <rPr>
        <sz val="9"/>
        <color rgb="FFFF0000"/>
        <rFont val="微软雅黑"/>
        <charset val="134"/>
      </rPr>
      <t>直播课程：
以点带题班+实战模拟班+报名指导课</t>
    </r>
  </si>
  <si>
    <r>
      <rPr>
        <sz val="9"/>
        <color rgb="FF000000"/>
        <rFont val="微软雅黑"/>
        <charset val="134"/>
      </rPr>
      <t xml:space="preserve">六科
</t>
    </r>
    <r>
      <rPr>
        <sz val="9"/>
        <color rgb="FFFF0000"/>
        <rFont val="微软雅黑"/>
        <charset val="134"/>
      </rPr>
      <t>直播课程：
以点带题班+实战模拟班+报名指导课</t>
    </r>
  </si>
  <si>
    <t>钻石VIP高端班</t>
  </si>
  <si>
    <t>六科
录播课程：
小白先行课+入门课+超值精讲课+进阶冲刺课+习题强化课+题海炼金班
直播课程：
以点带题班+实战模拟班+报名指导课</t>
  </si>
  <si>
    <t>开课时间起5年</t>
  </si>
  <si>
    <t>25年录播课程规划</t>
  </si>
  <si>
    <t>会计</t>
  </si>
  <si>
    <t>15H</t>
  </si>
  <si>
    <t>80H</t>
  </si>
  <si>
    <t>2H</t>
  </si>
  <si>
    <t>95H</t>
  </si>
  <si>
    <t>61H</t>
  </si>
  <si>
    <t>财务成本管理</t>
  </si>
  <si>
    <t>75H</t>
  </si>
  <si>
    <t>审计</t>
  </si>
  <si>
    <t>刘哲良</t>
  </si>
  <si>
    <t>65H</t>
  </si>
  <si>
    <t>税法</t>
  </si>
  <si>
    <t>小丰</t>
  </si>
  <si>
    <t>67H</t>
  </si>
  <si>
    <t>公司战略与风险</t>
  </si>
  <si>
    <t>费善峰</t>
  </si>
  <si>
    <t>5H</t>
  </si>
  <si>
    <t>52H</t>
  </si>
  <si>
    <t>415H</t>
  </si>
  <si>
    <t>2025年  5月</t>
  </si>
  <si>
    <t>王星汉</t>
  </si>
  <si>
    <t>20节*2.5h/节=50h</t>
  </si>
  <si>
    <t>1节*2.5h/节=2.5h</t>
  </si>
  <si>
    <t>53.5h</t>
  </si>
  <si>
    <t>封敏</t>
  </si>
  <si>
    <t>12节*2.5h/节=30h</t>
  </si>
  <si>
    <t>33.5h</t>
  </si>
  <si>
    <t>柴杰</t>
  </si>
  <si>
    <t>财管</t>
  </si>
  <si>
    <t>夏洪智</t>
  </si>
  <si>
    <t>王丹</t>
  </si>
  <si>
    <t>10节*2.5h/节=25h</t>
  </si>
  <si>
    <t>28.5h</t>
  </si>
  <si>
    <t>战略</t>
  </si>
  <si>
    <t>待定</t>
  </si>
  <si>
    <t>直播时间（参考）</t>
  </si>
  <si>
    <t>章节练习（4月23日陆续更新）</t>
  </si>
  <si>
    <t>历年金题（5月15日）</t>
  </si>
  <si>
    <t>模拟练习（6月3日）</t>
  </si>
  <si>
    <t>万人模考（7月23日）</t>
  </si>
  <si>
    <t>万人模考（8月14日）</t>
  </si>
  <si>
    <t>2次</t>
  </si>
  <si>
    <t>冲刺提分卷（7月23日）</t>
  </si>
  <si>
    <t>冲刺提分卷（8月13日）</t>
  </si>
  <si>
    <t>临考密训卷（7月23日）</t>
  </si>
  <si>
    <t>临考密训卷（8月13日）</t>
  </si>
  <si>
    <t>简略版会计分录（4月23日）</t>
  </si>
  <si>
    <t>会计科目的分录简略版</t>
  </si>
  <si>
    <t>简略版财管公式（4月23日）</t>
  </si>
  <si>
    <t>决战66题（5月3日）</t>
  </si>
  <si>
    <t>考前速记（8月3日）</t>
  </si>
  <si>
    <t>考前十页纸（8月3日）</t>
  </si>
  <si>
    <t>思维导图（4月13日）</t>
  </si>
  <si>
    <t>6科，各章节知识点思维导图，便于清晰记忆</t>
  </si>
  <si>
    <t>项目科目：五科
考试科目：1科公共课+1科专业课
公共科目：
初级经济基础
专业科目：
工商管理
财政税收
人力资源
金融专业</t>
  </si>
  <si>
    <t>一科
录播课程：
小白先行课+超值精讲课</t>
  </si>
  <si>
    <t>通用资料：
简略版中级经济基础曲线、简略版口诀、决战66题、考前十页纸、考试大纲/教材变化对比</t>
  </si>
  <si>
    <t>1科公共课+1科专业课
录播课程：
小白先行课+超值精讲课</t>
  </si>
  <si>
    <t>一科
录播课程：
小白先行课+超值精讲课+进阶冲刺课</t>
  </si>
  <si>
    <t>1科公共课+1科专业课
录播课程：
小白先行课+超值精讲课+进阶冲刺课</t>
  </si>
  <si>
    <t>一科
录播课程：
小白先行课+超值精讲课+进阶冲刺课+习题强化课</t>
  </si>
  <si>
    <t>通用资料：
简略版中级经济基础曲线、简略版口诀、决战66题、考前十页纸、考试大纲/教材变化对比
VIP资料：三色笔记、思维导图</t>
  </si>
  <si>
    <t>1科公共课+1科专业课
录播课程：
小白先行课+超值精讲课+进阶冲刺课+习题强化课</t>
  </si>
  <si>
    <r>
      <rPr>
        <sz val="9"/>
        <color rgb="FF000000"/>
        <rFont val="微软雅黑"/>
        <charset val="134"/>
      </rPr>
      <t>单科直播密训班</t>
    </r>
  </si>
  <si>
    <r>
      <rPr>
        <sz val="9"/>
        <color rgb="FF000000"/>
        <rFont val="微软雅黑"/>
        <charset val="134"/>
      </rPr>
      <t>智能题库</t>
    </r>
    <r>
      <rPr>
        <sz val="9"/>
        <color rgb="FF000000"/>
        <rFont val="微软雅黑"/>
        <charset val="134"/>
      </rPr>
      <t xml:space="preserve">
</t>
    </r>
    <r>
      <rPr>
        <sz val="9"/>
        <color rgb="FF000000"/>
        <rFont val="微软雅黑"/>
        <charset val="134"/>
      </rPr>
      <t>VIP题库</t>
    </r>
  </si>
  <si>
    <r>
      <rPr>
        <sz val="9"/>
        <color rgb="FF000000"/>
        <rFont val="微软雅黑"/>
        <charset val="134"/>
      </rPr>
      <t>通用资料：</t>
    </r>
    <r>
      <rPr>
        <sz val="9"/>
        <color rgb="FF000000"/>
        <rFont val="微软雅黑"/>
        <charset val="134"/>
      </rPr>
      <t xml:space="preserve">
</t>
    </r>
    <r>
      <rPr>
        <sz val="9"/>
        <color rgb="FF000000"/>
        <rFont val="微软雅黑"/>
        <charset val="134"/>
      </rPr>
      <t>简略版中级经济基础曲线、简略版口诀、决战67题、考前十页纸、考试大纲/教材变化对比</t>
    </r>
    <r>
      <rPr>
        <sz val="9"/>
        <color rgb="FF000000"/>
        <rFont val="微软雅黑"/>
        <charset val="134"/>
      </rPr>
      <t xml:space="preserve">
</t>
    </r>
    <r>
      <rPr>
        <sz val="9"/>
        <color rgb="FF000000"/>
        <rFont val="微软雅黑"/>
        <charset val="134"/>
      </rPr>
      <t>VIP资料：三色笔记、思维导图</t>
    </r>
  </si>
  <si>
    <r>
      <rPr>
        <sz val="9"/>
        <color rgb="FF000000"/>
        <rFont val="微软雅黑"/>
        <charset val="134"/>
      </rPr>
      <t>3天内无条件退费</t>
    </r>
  </si>
  <si>
    <r>
      <rPr>
        <sz val="9"/>
        <color rgb="FF000000"/>
        <rFont val="微软雅黑"/>
        <charset val="134"/>
      </rPr>
      <t>开课时间起1年</t>
    </r>
  </si>
  <si>
    <r>
      <rPr>
        <sz val="9"/>
        <color rgb="FF000000"/>
        <rFont val="微软雅黑"/>
        <charset val="134"/>
      </rPr>
      <t>全科直播密训班</t>
    </r>
  </si>
  <si>
    <r>
      <rPr>
        <sz val="9"/>
        <color rgb="FF000000"/>
        <rFont val="微软雅黑"/>
        <charset val="134"/>
      </rPr>
      <t xml:space="preserve">1科公共课+1科专业课
</t>
    </r>
    <r>
      <rPr>
        <sz val="9"/>
        <color rgb="FFFF0000"/>
        <rFont val="微软雅黑"/>
        <charset val="134"/>
      </rPr>
      <t>直播课程：
以点带题班+实战模拟班+报名指导课</t>
    </r>
  </si>
  <si>
    <r>
      <rPr>
        <sz val="9"/>
        <color rgb="FF000000"/>
        <rFont val="微软雅黑"/>
        <charset val="134"/>
      </rPr>
      <t>单科直播全程班</t>
    </r>
  </si>
  <si>
    <r>
      <rPr>
        <sz val="9"/>
        <color rgb="FF000000"/>
        <rFont val="微软雅黑"/>
        <charset val="134"/>
      </rPr>
      <t xml:space="preserve">一科
录播课程：
小白先行课+超值精讲课+进阶冲刺课+习题强化课
</t>
    </r>
    <r>
      <rPr>
        <sz val="9"/>
        <color rgb="FFFF0000"/>
        <rFont val="微软雅黑"/>
        <charset val="134"/>
      </rPr>
      <t>直播课程：
以点带题班+实战模拟班+报名指导课</t>
    </r>
  </si>
  <si>
    <r>
      <rPr>
        <sz val="9"/>
        <color rgb="FF000000"/>
        <rFont val="微软雅黑"/>
        <charset val="134"/>
      </rPr>
      <t>开课时间起2年</t>
    </r>
  </si>
  <si>
    <r>
      <rPr>
        <sz val="9"/>
        <color rgb="FF000000"/>
        <rFont val="微软雅黑"/>
        <charset val="134"/>
      </rPr>
      <t>全科直播全程班</t>
    </r>
  </si>
  <si>
    <r>
      <rPr>
        <sz val="9"/>
        <color rgb="FF000000"/>
        <rFont val="微软雅黑"/>
        <charset val="134"/>
      </rPr>
      <t xml:space="preserve">1科公共课+1科专业课
录播课程：
小白先行课+超值精讲课+进阶冲刺课+习题强化课
</t>
    </r>
    <r>
      <rPr>
        <sz val="9"/>
        <color rgb="FFFF0000"/>
        <rFont val="微软雅黑"/>
        <charset val="134"/>
      </rPr>
      <t>直播课程：
以点带题班+实战模拟班+报名指导课</t>
    </r>
  </si>
  <si>
    <r>
      <rPr>
        <sz val="9"/>
        <color rgb="FF000000"/>
        <rFont val="微软雅黑"/>
        <charset val="134"/>
      </rPr>
      <t>通用资料：</t>
    </r>
    <r>
      <rPr>
        <sz val="9"/>
        <color rgb="FF000000"/>
        <rFont val="微软雅黑"/>
        <charset val="134"/>
      </rPr>
      <t xml:space="preserve">
</t>
    </r>
    <r>
      <rPr>
        <sz val="9"/>
        <color rgb="FF000000"/>
        <rFont val="微软雅黑"/>
        <charset val="134"/>
      </rPr>
      <t>简略版中级经济基础曲线、简略版口诀、决战68题、考前十页纸、考试大纲/教材变化对比</t>
    </r>
    <r>
      <rPr>
        <sz val="9"/>
        <color rgb="FF000000"/>
        <rFont val="微软雅黑"/>
        <charset val="134"/>
      </rPr>
      <t xml:space="preserve">
</t>
    </r>
    <r>
      <rPr>
        <sz val="9"/>
        <color rgb="FF000000"/>
        <rFont val="微软雅黑"/>
        <charset val="134"/>
      </rPr>
      <t>VIP资料：三色笔记、思维导图</t>
    </r>
  </si>
  <si>
    <t>经济基础</t>
  </si>
  <si>
    <t>武小唐</t>
  </si>
  <si>
    <t>徐娜</t>
  </si>
  <si>
    <t>6H</t>
  </si>
  <si>
    <t>51H</t>
  </si>
  <si>
    <t>工商管理</t>
  </si>
  <si>
    <t>李开源</t>
  </si>
  <si>
    <t>20H</t>
  </si>
  <si>
    <t>31H</t>
  </si>
  <si>
    <t>人力资源</t>
  </si>
  <si>
    <t>付子健</t>
  </si>
  <si>
    <t>金融</t>
  </si>
  <si>
    <t>财政税收</t>
  </si>
  <si>
    <t>靖子老师</t>
  </si>
  <si>
    <t>教材下发2个半月</t>
  </si>
  <si>
    <t>175H</t>
  </si>
  <si>
    <t>25年3月底</t>
  </si>
  <si>
    <t>2025年 9月</t>
  </si>
  <si>
    <t>周周老师</t>
  </si>
  <si>
    <t>徐帆</t>
  </si>
  <si>
    <t>14节*1.5h/节=21h</t>
  </si>
  <si>
    <t>1节*1.5h/节=1.5h</t>
  </si>
  <si>
    <t>23.5h</t>
  </si>
  <si>
    <t>龙亚琼</t>
  </si>
  <si>
    <t>10节*1.5h/节=15h</t>
  </si>
  <si>
    <t>17.5h</t>
  </si>
  <si>
    <t>吴梦</t>
  </si>
  <si>
    <t>席荣</t>
  </si>
  <si>
    <t>何云娟</t>
  </si>
  <si>
    <t>章节练习（9月15日陆更新）</t>
  </si>
  <si>
    <t>章节练习（5月5日）</t>
  </si>
  <si>
    <t>根据教材目录章节顺序，以章节内容为基础编制的习题。(经济基础、财税、金融、人力、工商、建筑、知识产权)</t>
  </si>
  <si>
    <t>历年金题（7月22日）</t>
  </si>
  <si>
    <t>金题试卷（4月14日）</t>
  </si>
  <si>
    <t>近5年(每年1套/金题汇编)(经济基础、财税、金融、人力、工商、建筑、知识产权)</t>
  </si>
  <si>
    <t>模拟练习（10月14日）</t>
  </si>
  <si>
    <t>模拟练习（5月24日）</t>
  </si>
  <si>
    <t>5套(经济基础、财税、金融、人力、工商、建筑、知识产权)</t>
  </si>
  <si>
    <t>万人模考（10月22日）</t>
  </si>
  <si>
    <t>2套(中级经济基础、财税、金融、人力、工商)</t>
  </si>
  <si>
    <t>冲刺提分卷（11月4日）</t>
  </si>
  <si>
    <t>冲刺提分卷（6月13日）</t>
  </si>
  <si>
    <t>2套(经济基础、财税、金融、人力、工商、中级建筑、中级知识产权)</t>
  </si>
  <si>
    <t>临考密训卷（11月4日）</t>
  </si>
  <si>
    <t>临考密训卷（6月13日）</t>
  </si>
  <si>
    <t>经济基础、金融、财税、人力、工商2套</t>
  </si>
  <si>
    <t>决战66题（9月23日）</t>
  </si>
  <si>
    <t>经济基础、财税、金融、人力、工商</t>
  </si>
  <si>
    <t>考前速记（10月23日）</t>
  </si>
  <si>
    <t>考前十页纸（6月3日）</t>
  </si>
  <si>
    <t>经济基础、财税、金融、人力、工商各章核心考点</t>
  </si>
  <si>
    <t xml:space="preserve">简略版中级经济基础曲线(8月23日)
</t>
  </si>
  <si>
    <t>中级经济基础常考的一些曲线图</t>
  </si>
  <si>
    <t xml:space="preserve">简略版口诀(9月3日)
</t>
  </si>
  <si>
    <t xml:space="preserve">中级经济基础记忆口诀简略版
</t>
  </si>
  <si>
    <t>考试大纲/教材变化对比（7月20日）</t>
  </si>
  <si>
    <t>大纲/教材变化对比（4月13日）</t>
  </si>
  <si>
    <t xml:space="preserve">学习计划(8月18日)
</t>
  </si>
  <si>
    <t>学习计划（4月23日）</t>
  </si>
  <si>
    <t>三色笔记（10月23日）</t>
  </si>
  <si>
    <t>三色笔记（6月3日）</t>
  </si>
  <si>
    <t xml:space="preserve">中级经济基础、财税、金融、人力、工商各章核心考点
</t>
  </si>
  <si>
    <t>思维导图（9月7日）</t>
  </si>
  <si>
    <t>思维导图（5月13日）</t>
  </si>
  <si>
    <t>各章节知识点思维导图，便于清晰记忆（经济基础、财税、金融、人力、工商）</t>
  </si>
  <si>
    <t>导学课</t>
  </si>
  <si>
    <t>项目科目：七科
考试科目：1科公共课+1科专业课
公共科目：
中级经济基础
专业科目：
工商管理
人力资源
金融专业
财政税收
建筑与房地产经济
知识产权</t>
  </si>
  <si>
    <t>一科
录播课程：
导学课+小白先行课+超值精讲课</t>
  </si>
  <si>
    <t>1科公共课+1科专业课
录播课程：
导学课+小白先行课+超值精讲课</t>
  </si>
  <si>
    <t>一科
录播课程：
导学课+小白先行课+超值精讲课+进阶冲刺课</t>
  </si>
  <si>
    <t>1科公共课+1科专业课
录播课程：
导学课+小白先行课+超值精讲课+进阶冲刺课</t>
  </si>
  <si>
    <t>一科
录播课程：
导学课+小白先行课+超值精讲课+进阶冲刺课+习题强化课</t>
  </si>
  <si>
    <t>1科公共课+1科专业课
录播课程：
导学课+小白先行课+超值精讲课+进阶冲刺课+习题强化课</t>
  </si>
  <si>
    <t>一科
录播课程：
导学课+小白先行课+超值精讲课+进阶冲刺课+习题强化课
直播课程：
以点带题班+实战模拟班+报名指导课</t>
  </si>
  <si>
    <t>1科公共课+1科专业课
录播课程：
导学课+小白先行课+超值精讲课+进阶冲刺课+习题强化课
直播课程：
以点带题班+实战模拟班+报名指导课</t>
  </si>
  <si>
    <t>71H</t>
  </si>
  <si>
    <t>庄欣+董亚蕊</t>
  </si>
  <si>
    <t>董亚蕊</t>
  </si>
  <si>
    <t>25H</t>
  </si>
  <si>
    <t>46H</t>
  </si>
  <si>
    <t>王小娟</t>
  </si>
  <si>
    <t>谷雨彤</t>
  </si>
  <si>
    <t>李瑞</t>
  </si>
  <si>
    <t>张华+董怡然</t>
  </si>
  <si>
    <t>张华</t>
  </si>
  <si>
    <t>建筑与房地产经济</t>
  </si>
  <si>
    <t>张洁涵</t>
  </si>
  <si>
    <t>/</t>
  </si>
  <si>
    <t>36H</t>
  </si>
  <si>
    <t>知识产权（不更新）</t>
  </si>
  <si>
    <t>30H</t>
  </si>
  <si>
    <t>1节报名指导
课/1H</t>
  </si>
  <si>
    <t>24节*2.5h/节=60h</t>
  </si>
  <si>
    <t>12节*2h/节=24h</t>
  </si>
  <si>
    <t>87h</t>
  </si>
  <si>
    <t>张思瑶</t>
  </si>
  <si>
    <t>15节*2h/节=30h</t>
  </si>
  <si>
    <t>49h</t>
  </si>
  <si>
    <t>43h</t>
  </si>
  <si>
    <t>16节*2h/节=32h</t>
  </si>
  <si>
    <t>51h</t>
  </si>
  <si>
    <t>邹晓梅</t>
  </si>
  <si>
    <t>项目科目：五科
考试科目：五科必考
科目：
税法 一
税法 二
财务与会计
涉税服务相关法律
涉税服务实务</t>
  </si>
  <si>
    <t>通用资料：
决战66题、考前十页纸、考试大纲/教材变化对比</t>
  </si>
  <si>
    <t>五科
录播课程：
小白先行课+入门课+超值精讲课</t>
  </si>
  <si>
    <t>五科
录播课程：
小白先行课+入门课+超值精讲课+进阶冲刺课</t>
  </si>
  <si>
    <t>一科
录播课程：
小白先行课+入门课+超值精讲课+进阶冲刺课+习题强化课</t>
  </si>
  <si>
    <t>通用资料：
决战66题、考前十页纸、考试大纲/教材变化对比
VIP资料：学习计划、三色笔记、思维导图</t>
  </si>
  <si>
    <t>五科
录播课程：
小白先行课+入门课+超值精讲课+进阶冲刺课+习题强化课</t>
  </si>
  <si>
    <t>税法 一</t>
  </si>
  <si>
    <t>宋智文</t>
  </si>
  <si>
    <t>55H</t>
  </si>
  <si>
    <t>税法 二</t>
  </si>
  <si>
    <t>财务与会计</t>
  </si>
  <si>
    <t>姜凯文+邹瑜</t>
  </si>
  <si>
    <t>81H</t>
  </si>
  <si>
    <t>涉税服务相关法律</t>
  </si>
  <si>
    <t>崔莎莎</t>
  </si>
  <si>
    <t>涉税服务实务</t>
  </si>
  <si>
    <t>教材下发3.5个月</t>
  </si>
  <si>
    <t>2025年 8月</t>
  </si>
  <si>
    <t>章节练习（7月3日）</t>
  </si>
  <si>
    <t>章节练习（7月13日）</t>
  </si>
  <si>
    <t>历年金题（7月23日）</t>
  </si>
  <si>
    <t>近5年（每年1套）</t>
  </si>
  <si>
    <t>模拟练习（8月3日）</t>
  </si>
  <si>
    <t>万人模考</t>
  </si>
  <si>
    <t>冲刺提分卷（10月12日）</t>
  </si>
  <si>
    <t>冲刺提分卷（11月3日）</t>
  </si>
  <si>
    <t>临考密训卷（10月12日）</t>
  </si>
  <si>
    <t>临考密训卷（11月3日）</t>
  </si>
  <si>
    <t>考试大纲/教材变化对比（6月）</t>
  </si>
  <si>
    <t>决战66题（7月23日）</t>
  </si>
  <si>
    <t>决战66题（7月）</t>
  </si>
  <si>
    <t>考前十页纸（9月）</t>
  </si>
  <si>
    <t>学习计划（6月18日）</t>
  </si>
  <si>
    <t>三色笔记（8月3日）</t>
  </si>
  <si>
    <t>三色笔记（9月）</t>
  </si>
  <si>
    <t>思维导图（7月17日）</t>
  </si>
  <si>
    <t>思维导图（8月20日）</t>
  </si>
  <si>
    <t>5科，各章节知识点思维导图，便于清晰记忆</t>
  </si>
  <si>
    <t>小白先行班</t>
  </si>
  <si>
    <t>习题强化班</t>
  </si>
  <si>
    <t>笔试-导学课</t>
  </si>
  <si>
    <t>讲解教资考试科目特点及备考方法</t>
  </si>
  <si>
    <t>面试-结构化</t>
  </si>
  <si>
    <t>面试结构化解读</t>
  </si>
  <si>
    <t>笔试-以点带题班</t>
  </si>
  <si>
    <t>面试-以点带题班</t>
  </si>
  <si>
    <t>笔试-实战模考班</t>
  </si>
  <si>
    <t>面试-实战模考班</t>
  </si>
  <si>
    <r>
      <rPr>
        <sz val="9"/>
        <color rgb="FF000000"/>
        <rFont val="微软雅黑"/>
        <charset val="134"/>
      </rPr>
      <t xml:space="preserve">项目科目：三科
考试科目：笔试+面试
科目：
综合素质
保教知识与能力
面试
</t>
    </r>
    <r>
      <rPr>
        <sz val="9"/>
        <color rgb="FFFF0000"/>
        <rFont val="微软雅黑"/>
        <charset val="134"/>
      </rPr>
      <t>(无笔试+面试组合班次，笔试和面试各是单独的班次，若开通笔试+面试需开通两次课）</t>
    </r>
  </si>
  <si>
    <t>笔试单科基础精讲班</t>
  </si>
  <si>
    <t>1科笔试
录播课程：
小白先行班+超值精讲班</t>
  </si>
  <si>
    <t>通用资料：
高频考点、决战66题、思维导图、个性化学习计划、专项资料、专题资料</t>
  </si>
  <si>
    <t>笔试全科基础精讲班</t>
  </si>
  <si>
    <t>2科笔试
录播课程：
小白先行班+超值精讲班</t>
  </si>
  <si>
    <t>面试基础精讲班</t>
  </si>
  <si>
    <t>面试
录播课程：
小白先行班+超值精讲班</t>
  </si>
  <si>
    <t>通用资料：
面试结构化、面试历年金题、面试教学设计模板、面试模拟试题</t>
  </si>
  <si>
    <t>笔试单科特色通关班</t>
  </si>
  <si>
    <t>1科笔试
录播课程：
小白先行班+超值精讲班+进阶冲刺班</t>
  </si>
  <si>
    <t>笔试全科特色通关班</t>
  </si>
  <si>
    <t>2科笔试
录播课程：
小白先行班+超值精讲班+进阶冲刺班</t>
  </si>
  <si>
    <t>笔试单科VIP高端班</t>
  </si>
  <si>
    <t>1科笔试
录播课程：
小白先行班+超值精讲班+进阶冲刺班+习题强化班</t>
  </si>
  <si>
    <t>笔试全科VIP高端班</t>
  </si>
  <si>
    <t>2科笔试
录播课程：
小白先行班+超值精讲班+进阶冲刺班+习题强化班</t>
  </si>
  <si>
    <t>笔试单科直播密训班</t>
  </si>
  <si>
    <r>
      <rPr>
        <sz val="9"/>
        <color rgb="FF000000"/>
        <rFont val="微软雅黑"/>
        <charset val="134"/>
      </rPr>
      <t xml:space="preserve">1科笔试
</t>
    </r>
    <r>
      <rPr>
        <sz val="9"/>
        <color rgb="FFFF0000"/>
        <rFont val="微软雅黑"/>
        <charset val="134"/>
      </rPr>
      <t>直播课程：
笔试-导学课+笔试-以点带题班+笔试-实战模考班</t>
    </r>
  </si>
  <si>
    <t>通用资料：
课程讲义、课后作业</t>
  </si>
  <si>
    <t>笔试全科直播密训班</t>
  </si>
  <si>
    <r>
      <rPr>
        <sz val="9"/>
        <color rgb="FF000000"/>
        <rFont val="微软雅黑"/>
        <charset val="134"/>
      </rPr>
      <t xml:space="preserve">2科笔试
</t>
    </r>
    <r>
      <rPr>
        <sz val="9"/>
        <color rgb="FFFF0000"/>
        <rFont val="微软雅黑"/>
        <charset val="134"/>
      </rPr>
      <t>直播课程：
笔试-导学课+笔试-以点带题班+笔试-实战模考班</t>
    </r>
  </si>
  <si>
    <t>面试直播密训班</t>
  </si>
  <si>
    <r>
      <rPr>
        <sz val="9"/>
        <color rgb="FF000000"/>
        <rFont val="微软雅黑"/>
        <charset val="134"/>
      </rPr>
      <t xml:space="preserve">面试
</t>
    </r>
    <r>
      <rPr>
        <sz val="9"/>
        <color rgb="FFFF0000"/>
        <rFont val="微软雅黑"/>
        <charset val="134"/>
      </rPr>
      <t>直播课程：
面试-结构化+面试-以点带题班+面试-实战模考班</t>
    </r>
  </si>
  <si>
    <t>笔试单科直播全程班</t>
  </si>
  <si>
    <r>
      <rPr>
        <sz val="9"/>
        <color rgb="FF000000"/>
        <rFont val="微软雅黑"/>
        <charset val="134"/>
      </rPr>
      <t xml:space="preserve">一科
录播课程：
小白先行班+超值精讲班+进阶冲刺班+习题强化班
</t>
    </r>
    <r>
      <rPr>
        <sz val="9"/>
        <color rgb="FFFF0000"/>
        <rFont val="微软雅黑"/>
        <charset val="134"/>
      </rPr>
      <t>直播课程：
笔试-导学课+笔试-以点带题班+笔试-实战模考班</t>
    </r>
  </si>
  <si>
    <t>VIP资料：
高频考点、决战66题、思维导图、个性化学习计划、专项资料、专题资料</t>
  </si>
  <si>
    <t>笔试全科直播全程班</t>
  </si>
  <si>
    <r>
      <rPr>
        <sz val="9"/>
        <color rgb="FF000000"/>
        <rFont val="微软雅黑"/>
        <charset val="134"/>
      </rPr>
      <t xml:space="preserve">2科笔试
录播课程：
小白先行班+超值精讲班+进阶冲刺班+习题强化班
</t>
    </r>
    <r>
      <rPr>
        <sz val="9"/>
        <color rgb="FFFF0000"/>
        <rFont val="微软雅黑"/>
        <charset val="134"/>
      </rPr>
      <t>直播课程：
笔试-导学课+笔试-以点带题班+笔试-实战模考班</t>
    </r>
  </si>
  <si>
    <t>面试全科直播全程班</t>
  </si>
  <si>
    <r>
      <rPr>
        <sz val="9"/>
        <color rgb="FF000000"/>
        <rFont val="微软雅黑"/>
        <charset val="134"/>
      </rPr>
      <t xml:space="preserve">面试
录播课程：
小白先行班+超值精讲班+进阶冲刺班+习题强化班
</t>
    </r>
    <r>
      <rPr>
        <sz val="9"/>
        <color rgb="FFFF0000"/>
        <rFont val="微软雅黑"/>
        <charset val="134"/>
      </rPr>
      <t>直播课程：
面试-结构化+面试-以点带题班+面试-实战模考班</t>
    </r>
  </si>
  <si>
    <t>VIP资料：
面试结构化、面试历年金题、面试教学设计模板、面试模拟试题</t>
  </si>
  <si>
    <t>录播课程规划沿用</t>
  </si>
  <si>
    <t>幼儿保教知识与能力</t>
  </si>
  <si>
    <t>张晓芳</t>
  </si>
  <si>
    <t>0.5H</t>
  </si>
  <si>
    <t>19H</t>
  </si>
  <si>
    <t>24.5H</t>
  </si>
  <si>
    <t>幼儿综合素质</t>
  </si>
  <si>
    <t>王华燕</t>
  </si>
  <si>
    <t>3H</t>
  </si>
  <si>
    <t>11H</t>
  </si>
  <si>
    <t>面试</t>
  </si>
  <si>
    <t>郭阳</t>
  </si>
  <si>
    <t>2月初</t>
  </si>
  <si>
    <t>2月底</t>
  </si>
  <si>
    <t>3月底</t>
  </si>
  <si>
    <t>4月初</t>
  </si>
  <si>
    <t>共计39.5H</t>
  </si>
  <si>
    <t>5月初</t>
  </si>
  <si>
    <t>4月底</t>
  </si>
  <si>
    <t>笔试</t>
  </si>
  <si>
    <t>牟老师</t>
  </si>
  <si>
    <t>5节*1h/节=5h</t>
  </si>
  <si>
    <t>王华燕/陈镇生</t>
  </si>
  <si>
    <t>1节*2h/节=2h
4节*1h/节=4h</t>
  </si>
  <si>
    <t>南意</t>
  </si>
  <si>
    <t>夏丹/邵桂梅</t>
  </si>
  <si>
    <t>结构化</t>
  </si>
  <si>
    <t>陈镇生</t>
  </si>
  <si>
    <t>2节*1h/节</t>
  </si>
  <si>
    <t>石玥</t>
  </si>
  <si>
    <t>3节*1h/节</t>
  </si>
  <si>
    <t>具体参考直播规划表</t>
  </si>
  <si>
    <t>25年资料规划（沿用）</t>
  </si>
  <si>
    <t>章节练习（沿用）</t>
  </si>
  <si>
    <t>以考试大纲为基础编制的习题（幼中小，科一科二科三）</t>
  </si>
  <si>
    <t>真题试卷（沿用）</t>
  </si>
  <si>
    <t>历年金题3-5套（幼小，科一科二，中学语数外）</t>
  </si>
  <si>
    <t>模拟试卷（沿用）</t>
  </si>
  <si>
    <t>各5套（整理版）（幼中小，科一科二中学语数外）</t>
  </si>
  <si>
    <t>冲刺提分卷</t>
  </si>
  <si>
    <t>2套，公共课6科，和初高中的语数外</t>
  </si>
  <si>
    <t>临考密训卷</t>
  </si>
  <si>
    <t>决战66题（沿用）</t>
  </si>
  <si>
    <t>公共科目猛刷题（幼中小，科目一、科目二）</t>
  </si>
  <si>
    <t>高频考点（沿用）</t>
  </si>
  <si>
    <t>整理历年常考知识点（幼中小，科目一、科目二）</t>
  </si>
  <si>
    <t>思维导图（沿用）</t>
  </si>
  <si>
    <t>各章节知识点思维导图，便于清晰记忆（幼中小，科目一、科目二）</t>
  </si>
  <si>
    <t>个性化学习计划（沿用）</t>
  </si>
  <si>
    <t>根据学员情况制定针对性的学习计划（幼中小，科目一、科目二）</t>
  </si>
  <si>
    <t>专项资料（沿用）</t>
  </si>
  <si>
    <t>作文立意选择；一篇带你搞定选择题；教学设计万能模板；辨析题不丢分；写作大分轻松拿</t>
  </si>
  <si>
    <t>专题资料（沿用）</t>
  </si>
  <si>
    <t>科二重要人物观点；文化素养不用背</t>
  </si>
  <si>
    <t>面试结构化（沿用）</t>
  </si>
  <si>
    <t>幼小中结构化真题+结构化高频（共100题）</t>
  </si>
  <si>
    <t>面试历年金题（沿用）</t>
  </si>
  <si>
    <t>幼儿活动真题+中小学语数英面试（题目+教案）历年金题5套</t>
  </si>
  <si>
    <t>面试教学设计模板（沿用）</t>
  </si>
  <si>
    <t>幼儿活动模板+中小学语数英面试模板</t>
  </si>
  <si>
    <t>面试模拟试题（沿用）</t>
  </si>
  <si>
    <t>幼小中语数外全真模拟试题（题目+教案）各5套</t>
  </si>
  <si>
    <t>讲解考情分析、考试介绍及学科、学科知识体系等及学习计划安排</t>
  </si>
  <si>
    <t>精讲教材各章节知识点，强化知识点，全面掌握基础知识</t>
  </si>
  <si>
    <t>对各章重点进行总结，逐渐把复杂知识简单化，得到很好的强化巩固</t>
  </si>
  <si>
    <t>提炼解题技巧，提高解题能力，快速掌握解题思路，答题技巧</t>
  </si>
  <si>
    <t>笔试-实战模拟班</t>
  </si>
  <si>
    <t>面试-实战模拟班</t>
  </si>
  <si>
    <r>
      <rPr>
        <sz val="10"/>
        <color rgb="FF000000"/>
        <rFont val="微软雅黑"/>
        <charset val="134"/>
      </rPr>
      <t xml:space="preserve">项目科目：三科
考试科目：笔试+面试
科目：
综合素质
教育教学知识与能力
面试
</t>
    </r>
    <r>
      <rPr>
        <sz val="10"/>
        <color rgb="FFFF0000"/>
        <rFont val="微软雅黑"/>
        <charset val="134"/>
      </rPr>
      <t>(无笔试+面试组合班次，笔试和面试各是单独的班次，若开通笔试+面试需开通两次课）</t>
    </r>
  </si>
  <si>
    <t>面试+1门学科
录播课程：
小白先行课+超值精讲班</t>
  </si>
  <si>
    <t>课程规划沿用</t>
  </si>
  <si>
    <t>笔试课程</t>
  </si>
  <si>
    <t>小学教知</t>
  </si>
  <si>
    <t>阴黎明</t>
  </si>
  <si>
    <t>17H</t>
  </si>
  <si>
    <t>28H</t>
  </si>
  <si>
    <t>小学综合素质</t>
  </si>
  <si>
    <t>王璇</t>
  </si>
  <si>
    <t>12H</t>
  </si>
  <si>
    <t>21H</t>
  </si>
  <si>
    <t>教材精讲班</t>
  </si>
  <si>
    <t>面试课程</t>
  </si>
  <si>
    <t>9H</t>
  </si>
  <si>
    <t>实战模考班</t>
  </si>
  <si>
    <r>
      <rPr>
        <sz val="12"/>
        <color rgb="FF000000"/>
        <rFont val="微软雅黑"/>
        <charset val="134"/>
      </rPr>
      <t>小学综合</t>
    </r>
  </si>
  <si>
    <t>刘晓晨/陈镇生</t>
  </si>
  <si>
    <r>
      <rPr>
        <sz val="12"/>
        <color rgb="FF000000"/>
        <rFont val="微软雅黑"/>
        <charset val="134"/>
      </rPr>
      <t>小学教知</t>
    </r>
  </si>
  <si>
    <t>岳老师</t>
  </si>
  <si>
    <t>王璇/戴丽花</t>
  </si>
  <si>
    <t>小学语文</t>
  </si>
  <si>
    <t>黄相彬</t>
  </si>
  <si>
    <t>5h</t>
  </si>
  <si>
    <t>小学数学</t>
  </si>
  <si>
    <t>王雨晴</t>
  </si>
  <si>
    <t>小学英语</t>
  </si>
  <si>
    <t>陈媚</t>
  </si>
  <si>
    <t>笔试-实战模拟</t>
  </si>
  <si>
    <t>面试-待定</t>
  </si>
  <si>
    <r>
      <rPr>
        <sz val="9"/>
        <color rgb="FF000000"/>
        <rFont val="微软雅黑"/>
        <charset val="134"/>
      </rPr>
      <t xml:space="preserve">
项目科目：三科
考试科目：笔试公共课+科目三+面试
公共科目：
综合素质
教育知识与 能力 
面试
专业科目：
语文
英语
数学
化学
美术
音乐
历史
地理
生物
物理
体育
思想品德 
信息技术
</t>
    </r>
    <r>
      <rPr>
        <sz val="9"/>
        <color rgb="FFFF0000"/>
        <rFont val="微软雅黑"/>
        <charset val="134"/>
      </rPr>
      <t>(无笔试+面试组合班次，笔试和面试各是单独的班次，若开通笔试+面试需开通两次课）</t>
    </r>
  </si>
  <si>
    <t>2科笔试公共课
录播课程：
小白先行班+超值精讲班</t>
  </si>
  <si>
    <t>2科笔试公共课+科目三
录播课程：
小白先行班+超值精讲班</t>
  </si>
  <si>
    <t>面试+1门学科
录播课程：
小白先行班+超值精讲班</t>
  </si>
  <si>
    <t>2科笔试公共课
录播课程：
小白先行班+超值精讲班+进阶冲刺班</t>
  </si>
  <si>
    <t>2科笔试公共课+科目三
录播课程：
小白先行班+超值精讲班+进阶冲刺班</t>
  </si>
  <si>
    <t>2科笔试公共课
录播课程：
小白先行班+超值精讲班+进阶冲刺班+习题强化班</t>
  </si>
  <si>
    <t>2科笔试公共课+科目三
录播课程：
小白先行班+超值精讲班+进阶冲刺班+习题强化班</t>
  </si>
  <si>
    <t>笔试单科直播内训班</t>
  </si>
  <si>
    <r>
      <rPr>
        <sz val="9"/>
        <color rgb="FF000000"/>
        <rFont val="微软雅黑"/>
        <charset val="134"/>
      </rPr>
      <t xml:space="preserve">1科笔试
</t>
    </r>
    <r>
      <rPr>
        <sz val="9"/>
        <color rgb="FFFF0000"/>
        <rFont val="微软雅黑"/>
        <charset val="134"/>
      </rPr>
      <t>直播课程：
笔试-点面结合提分班+笔试-考前小灶抢分班</t>
    </r>
  </si>
  <si>
    <r>
      <rPr>
        <sz val="9"/>
        <color rgb="FF000000"/>
        <rFont val="微软雅黑"/>
        <charset val="134"/>
      </rPr>
      <t>通用资料：</t>
    </r>
    <r>
      <rPr>
        <sz val="9"/>
        <color rgb="FF000000"/>
        <rFont val="微软雅黑"/>
        <charset val="134"/>
      </rPr>
      <t xml:space="preserve">
</t>
    </r>
    <r>
      <rPr>
        <sz val="9"/>
        <color rgb="FF000000"/>
        <rFont val="微软雅黑"/>
        <charset val="134"/>
      </rPr>
      <t>课程讲义、课后作业</t>
    </r>
  </si>
  <si>
    <t>笔试全科直播内训班</t>
  </si>
  <si>
    <r>
      <rPr>
        <sz val="9"/>
        <color rgb="FF000000"/>
        <rFont val="微软雅黑"/>
        <charset val="134"/>
      </rPr>
      <t xml:space="preserve">2科笔试公共课
</t>
    </r>
    <r>
      <rPr>
        <sz val="9"/>
        <color rgb="FFFF0000"/>
        <rFont val="微软雅黑"/>
        <charset val="134"/>
      </rPr>
      <t>直播课程：
笔试-点面结合提分班+笔试-考前小灶抢分班</t>
    </r>
  </si>
  <si>
    <r>
      <rPr>
        <sz val="9"/>
        <color rgb="FF000000"/>
        <rFont val="微软雅黑"/>
        <charset val="134"/>
      </rPr>
      <t xml:space="preserve">2科笔试公共课+科目三
</t>
    </r>
    <r>
      <rPr>
        <sz val="9"/>
        <color rgb="FFFF0000"/>
        <rFont val="微软雅黑"/>
        <charset val="134"/>
      </rPr>
      <t>直播课程：
笔试-点面结合提分班+笔试-考前小灶抢分班</t>
    </r>
  </si>
  <si>
    <t>面试直播内训班</t>
  </si>
  <si>
    <r>
      <rPr>
        <sz val="9"/>
        <color rgb="FF000000"/>
        <rFont val="微软雅黑"/>
        <charset val="134"/>
      </rPr>
      <t xml:space="preserve">面试+1门学科
</t>
    </r>
    <r>
      <rPr>
        <sz val="9"/>
        <color rgb="FFFF0000"/>
        <rFont val="微软雅黑"/>
        <charset val="134"/>
      </rPr>
      <t>直播课程：
待定</t>
    </r>
  </si>
  <si>
    <r>
      <rPr>
        <sz val="9"/>
        <color rgb="FF000000"/>
        <rFont val="微软雅黑"/>
        <charset val="134"/>
      </rPr>
      <t xml:space="preserve">一科
录播课程：
小白先行班+超值精讲班+进阶冲刺班+习题强化班
</t>
    </r>
    <r>
      <rPr>
        <sz val="9"/>
        <color rgb="FFFF0000"/>
        <rFont val="微软雅黑"/>
        <charset val="134"/>
      </rPr>
      <t>直播课程：
笔试-点面结合提分班+笔试-考前小灶抢分班</t>
    </r>
  </si>
  <si>
    <t>VIP专享：
易错易混淆点、口诀/公式 、学习打卡表、决战66题、专题资料、专项资料、个性化学习计划、思维导图、高频考点、</t>
  </si>
  <si>
    <r>
      <rPr>
        <sz val="9"/>
        <color rgb="FF000000"/>
        <rFont val="微软雅黑"/>
        <charset val="134"/>
      </rPr>
      <t xml:space="preserve">2科笔试公共课
录播课程：
小白先行班+超值精讲班+进阶冲刺班+习题强化班
</t>
    </r>
    <r>
      <rPr>
        <sz val="9"/>
        <color rgb="FFFF0000"/>
        <rFont val="微软雅黑"/>
        <charset val="134"/>
      </rPr>
      <t>直播课程：
笔试-点面结合提分班+笔试-考前小灶抢分班</t>
    </r>
  </si>
  <si>
    <r>
      <rPr>
        <sz val="9"/>
        <color rgb="FF000000"/>
        <rFont val="微软雅黑"/>
        <charset val="134"/>
      </rPr>
      <t xml:space="preserve">2科笔试公共课+科目三
录播课程：
小白先行班+超值精讲班+进阶冲刺班+习题强化班
</t>
    </r>
    <r>
      <rPr>
        <sz val="9"/>
        <color rgb="FFFF0000"/>
        <rFont val="微软雅黑"/>
        <charset val="134"/>
      </rPr>
      <t>直播课程：
笔试-点面结合提分班+笔试-考前小灶抢分班</t>
    </r>
  </si>
  <si>
    <r>
      <rPr>
        <sz val="9"/>
        <color rgb="FF000000"/>
        <rFont val="微软雅黑"/>
        <charset val="134"/>
      </rPr>
      <t xml:space="preserve">面试+1门学科
录播课程：
小白先行课+超值精讲班
</t>
    </r>
    <r>
      <rPr>
        <sz val="9"/>
        <color rgb="FFFF0000"/>
        <rFont val="微软雅黑"/>
        <charset val="134"/>
      </rPr>
      <t>直播课程：
待定</t>
    </r>
  </si>
  <si>
    <t>中学综合素质</t>
  </si>
  <si>
    <t>29H</t>
  </si>
  <si>
    <t>中学教育知识与能力</t>
  </si>
  <si>
    <t>刘晓晨</t>
  </si>
  <si>
    <t>数学</t>
  </si>
  <si>
    <t>周舟</t>
  </si>
  <si>
    <t>政治</t>
  </si>
  <si>
    <t>南凯</t>
  </si>
  <si>
    <t>历史</t>
  </si>
  <si>
    <t>申磊</t>
  </si>
  <si>
    <t>地理</t>
  </si>
  <si>
    <t>褚明辉</t>
  </si>
  <si>
    <t>25.5H</t>
  </si>
  <si>
    <t>物理</t>
  </si>
  <si>
    <t>韩靖</t>
  </si>
  <si>
    <t>化学</t>
  </si>
  <si>
    <t>学倩</t>
  </si>
  <si>
    <t>生物</t>
  </si>
  <si>
    <t>尹玥</t>
  </si>
  <si>
    <t>音乐</t>
  </si>
  <si>
    <t>张迁</t>
  </si>
  <si>
    <t>体育</t>
  </si>
  <si>
    <t>杨柳</t>
  </si>
  <si>
    <t>美术</t>
  </si>
  <si>
    <t>孙正全</t>
  </si>
  <si>
    <t>语文</t>
  </si>
  <si>
    <t>黄老师</t>
  </si>
  <si>
    <t>3节*1h/节=6h</t>
  </si>
  <si>
    <t>王老师</t>
  </si>
  <si>
    <t>英语</t>
  </si>
  <si>
    <t>面试直播课</t>
  </si>
  <si>
    <t>中学语文</t>
  </si>
  <si>
    <t>中学数学</t>
  </si>
  <si>
    <t>中学英语</t>
  </si>
  <si>
    <t>案例提分课</t>
  </si>
  <si>
    <t>针对实务案例分析题集中突破，讲解案例分析题答题技巧，答题规范，踩分点，帮助学员高效做题拿分</t>
  </si>
  <si>
    <t>纯金考点课</t>
  </si>
  <si>
    <t>提取考试重难点，解决复习内容多，本末倒置问题；
课上讲解采用理解性讲解，提速掌握考点，解决记不住问题。</t>
  </si>
  <si>
    <t>纯金习题课</t>
  </si>
  <si>
    <t>2套全真模拟题，提前做题、检查做题速度和知识点掌握程度，课上讲解做题技巧、易错点，让学员阶段掌握做题方法。</t>
  </si>
  <si>
    <t>考前一小时</t>
  </si>
  <si>
    <t>课上抽取30个考核几率较大的考点进行讲解</t>
  </si>
  <si>
    <t>项目科目：七科
考试科目：2科公共课+1科专业课
公共科目：
建设工程施工管理
建设工程法规及相关知识
专业科目：
建筑工程管理与实务
市政公用工程管理与实务
机电工程管理与实务
水利水电工程管理与实务
公路工程管理与实务</t>
  </si>
  <si>
    <t>通用资料：
教材/大纲变化对比、决战66题、考前十页纸</t>
  </si>
  <si>
    <t>2科公共课+1科专业课
录播课程：
小白先行课+超值精讲课</t>
  </si>
  <si>
    <t>2科公共课+1科专业课
录播课程：
小白先行课+超值精讲课+进阶冲刺课</t>
  </si>
  <si>
    <t>一科
录播课程：
小白先行课+超值精讲课+进阶冲刺课+案例提分课</t>
  </si>
  <si>
    <t>通用资料：
课程讲义、教材/大纲变化对比、决战66题、考前十页纸，学习计划、高频考点、思维导图</t>
  </si>
  <si>
    <t>2科公共课+1科专业课
录播课程：
小白先行课+超值精讲课+进阶冲刺课+案例提分课</t>
  </si>
  <si>
    <t>单科直播内训班</t>
  </si>
  <si>
    <r>
      <rPr>
        <sz val="9"/>
        <color rgb="FF000000"/>
        <rFont val="微软雅黑"/>
        <charset val="134"/>
      </rPr>
      <t xml:space="preserve">一科
</t>
    </r>
    <r>
      <rPr>
        <sz val="9"/>
        <color rgb="FFFF0000"/>
        <rFont val="微软雅黑"/>
        <charset val="134"/>
      </rPr>
      <t>直播课程：
纯金考点课+纯金习题课+考前一小时</t>
    </r>
  </si>
  <si>
    <t>全科直播内训班</t>
  </si>
  <si>
    <r>
      <rPr>
        <sz val="9"/>
        <color rgb="FF000000"/>
        <rFont val="微软雅黑"/>
        <charset val="134"/>
      </rPr>
      <t xml:space="preserve">2科公共课+1科专业课
</t>
    </r>
    <r>
      <rPr>
        <sz val="9"/>
        <color rgb="FFFF0000"/>
        <rFont val="微软雅黑"/>
        <charset val="134"/>
      </rPr>
      <t>直播课程：
纯金考点课+纯金习题课+考前一小时</t>
    </r>
  </si>
  <si>
    <r>
      <rPr>
        <sz val="9"/>
        <color rgb="FF000000"/>
        <rFont val="微软雅黑"/>
        <charset val="134"/>
      </rPr>
      <t xml:space="preserve">一科
录播课程：
小白先行课+超值精讲课+进阶冲刺课+案例提分课
</t>
    </r>
    <r>
      <rPr>
        <sz val="9"/>
        <color rgb="FFFF0000"/>
        <rFont val="微软雅黑"/>
        <charset val="134"/>
      </rPr>
      <t>直播课程：
纯金考点课+纯金习题课+考前一小时</t>
    </r>
  </si>
  <si>
    <r>
      <rPr>
        <sz val="9"/>
        <color rgb="FF000000"/>
        <rFont val="微软雅黑"/>
        <charset val="134"/>
      </rPr>
      <t xml:space="preserve">2科公共课+1科专业课
录播课程：
小白先行课+超值精讲课+进阶冲刺课+案例提分课
</t>
    </r>
    <r>
      <rPr>
        <sz val="9"/>
        <color rgb="FFFF0000"/>
        <rFont val="微软雅黑"/>
        <charset val="134"/>
      </rPr>
      <t>直播课程：
纯金考点课+纯金习题课+考前一小时</t>
    </r>
  </si>
  <si>
    <t>建设工程施工管理</t>
  </si>
  <si>
    <t>金亮</t>
  </si>
  <si>
    <t>1h</t>
  </si>
  <si>
    <t>27H</t>
  </si>
  <si>
    <t>建设工程法规及相关知识</t>
  </si>
  <si>
    <t>房超</t>
  </si>
  <si>
    <t>建筑工程管理与实务</t>
  </si>
  <si>
    <t>金亮/魏霖阳</t>
  </si>
  <si>
    <t>22H</t>
  </si>
  <si>
    <t>39H</t>
  </si>
  <si>
    <t>市政公用工程管理与实务</t>
  </si>
  <si>
    <t>33H</t>
  </si>
  <si>
    <t>机电工程管理与实务</t>
  </si>
  <si>
    <t>刘建军</t>
  </si>
  <si>
    <t>公路工程管理与实务</t>
  </si>
  <si>
    <t>崔业盛</t>
  </si>
  <si>
    <t>水利水电工程管理与实务</t>
  </si>
  <si>
    <t>陈灵利</t>
  </si>
  <si>
    <t>出教材一周</t>
  </si>
  <si>
    <t>教材出40天左右</t>
  </si>
  <si>
    <t>教材出60天左右</t>
  </si>
  <si>
    <t>九月中旬（教材已出）</t>
  </si>
  <si>
    <t>必学专题</t>
  </si>
  <si>
    <t>16H</t>
  </si>
  <si>
    <t>房超/李世超</t>
  </si>
  <si>
    <t>\</t>
  </si>
  <si>
    <t>仵芳正</t>
  </si>
  <si>
    <t>甘森</t>
  </si>
  <si>
    <t>郭彪</t>
  </si>
  <si>
    <t>陈士甲</t>
  </si>
  <si>
    <t>24H</t>
  </si>
  <si>
    <t>孙殿涛</t>
  </si>
  <si>
    <t>直播时间</t>
  </si>
  <si>
    <t>25年资料规划(考试时间出来重新调整)</t>
  </si>
  <si>
    <t>章节练习1月10日</t>
  </si>
  <si>
    <t>模拟练习</t>
  </si>
  <si>
    <t>金题练习</t>
  </si>
  <si>
    <t>历年金题3-5套</t>
  </si>
  <si>
    <t>决战66题1月10日</t>
  </si>
  <si>
    <t>精选66题</t>
  </si>
  <si>
    <t>教材/大纲变化对比1月5日</t>
  </si>
  <si>
    <t>更好的把握考试变化的要点</t>
  </si>
  <si>
    <t>考点速记</t>
  </si>
  <si>
    <t>核心考点</t>
  </si>
  <si>
    <t>学习计划1月20日</t>
  </si>
  <si>
    <t>高端班科目根据学员的个人学习条件（学习时段、基础、目标）为学员制定的进度及建议。</t>
  </si>
  <si>
    <t>高频考点</t>
  </si>
  <si>
    <t>梳理考试知识点，各章节专项突破。</t>
  </si>
  <si>
    <t>思维导图1月20日</t>
  </si>
  <si>
    <t>章节内容详细梳理。</t>
  </si>
  <si>
    <t>公共科目、实务共性问题，都有些理解性难点，特点是重要且需要多轮消化。抽取这些考点，在教材出版前进行理解性讲解，先解决必考但难的知识</t>
  </si>
  <si>
    <t>纯金密训两套卷</t>
  </si>
  <si>
    <t>项目科目：八科
考试科目：3科公共课+1科专业课
公共科目：
建设工程项目管理
建设工程法规及相关知识
建设工程经济
专业科目：
建筑工程管理与实务
市政公用工程管理与实务
机电工程管理与实务
水利水电工程管理与实务
公路工程管理与实务</t>
  </si>
  <si>
    <t>3科公共课+1科专业课
录播课程：
小白先行课+超值精讲课</t>
  </si>
  <si>
    <t>3科公共课+1科专业课
录播课程：
小白先行课+超值精讲课+进阶冲刺课</t>
  </si>
  <si>
    <t>3科公共课+1科专业课
录播课程：
小白先行课+超值精讲课+进阶冲刺课+案例提分课</t>
  </si>
  <si>
    <r>
      <rPr>
        <sz val="9"/>
        <color rgb="FF000000"/>
        <rFont val="微软雅黑"/>
        <charset val="134"/>
      </rPr>
      <t xml:space="preserve">一科
</t>
    </r>
    <r>
      <rPr>
        <sz val="9"/>
        <color rgb="FFFF0000"/>
        <rFont val="微软雅黑"/>
        <charset val="134"/>
      </rPr>
      <t>直播课程：
必学专题+纯金考点课+纯金密训两套卷+考前一小时</t>
    </r>
  </si>
  <si>
    <r>
      <rPr>
        <sz val="9"/>
        <color rgb="FF000000"/>
        <rFont val="微软雅黑"/>
        <charset val="134"/>
      </rPr>
      <t xml:space="preserve">3科公共课+1科专业课
</t>
    </r>
    <r>
      <rPr>
        <sz val="9"/>
        <color rgb="FFFF0000"/>
        <rFont val="微软雅黑"/>
        <charset val="134"/>
      </rPr>
      <t>直播课程：
必学专题+纯金考点课+纯金密训两套卷+考前一小时</t>
    </r>
  </si>
  <si>
    <r>
      <rPr>
        <sz val="9"/>
        <color rgb="FF000000"/>
        <rFont val="微软雅黑"/>
        <charset val="134"/>
      </rPr>
      <t xml:space="preserve">一科
录播课程：
小白先行课+超值精讲课+进阶冲刺课+案例提分课+共性案例（实务）
</t>
    </r>
    <r>
      <rPr>
        <sz val="9"/>
        <color rgb="FFFF0000"/>
        <rFont val="微软雅黑"/>
        <charset val="134"/>
      </rPr>
      <t>直播课程：
必学专题+纯金考点课+纯金密训两套卷+考前一小时</t>
    </r>
  </si>
  <si>
    <r>
      <rPr>
        <sz val="9"/>
        <color rgb="FF000000"/>
        <rFont val="微软雅黑"/>
        <charset val="134"/>
      </rPr>
      <t xml:space="preserve">3科公共课+1科专业课
录播课程：
小白先行课+超值精讲课+进阶冲刺课+案例提分课+共性案例（实务）
</t>
    </r>
    <r>
      <rPr>
        <sz val="9"/>
        <color rgb="FFFF0000"/>
        <rFont val="微软雅黑"/>
        <charset val="134"/>
      </rPr>
      <t>直播课程：
必学专题+纯金考点课+纯金密训两套卷+考前一小时</t>
    </r>
  </si>
  <si>
    <t>建设工程项目管理</t>
  </si>
  <si>
    <t>建设与工程经济</t>
  </si>
  <si>
    <t>董航</t>
  </si>
  <si>
    <t>预计1月份出教材</t>
  </si>
  <si>
    <t>4.5H</t>
  </si>
  <si>
    <t>鞠超</t>
  </si>
  <si>
    <t>25年资料规划（新教材出来调整）</t>
  </si>
  <si>
    <t>章节练习（新教材出来调整）</t>
  </si>
  <si>
    <t>冲刺提分卷9月13日</t>
  </si>
  <si>
    <t>模拟练习8月10日</t>
  </si>
  <si>
    <t>金题练习7月20日</t>
  </si>
  <si>
    <t>临考密训卷9月13日</t>
  </si>
  <si>
    <t>决战66题</t>
  </si>
  <si>
    <t>教材/大纲变化对比1月10日</t>
  </si>
  <si>
    <t>考前速记8月20日</t>
  </si>
  <si>
    <t>思维导图</t>
  </si>
  <si>
    <t>高频考点8月10日</t>
  </si>
  <si>
    <t>注册安全工程师</t>
  </si>
  <si>
    <t>必学专题课</t>
  </si>
  <si>
    <t>项目科目：十科
考试科目：3科公共科目+1科专业科目
公共科目：
安全生产法律法规
安全生产管理
安全生产技术基础
专业科目：
化工安全
建筑施工安全
其他安全（不含消防安全）                             金属非金属矿山安全                 金属冶炼安全                           煤矿安全                                  道路运输安全</t>
  </si>
  <si>
    <t>一科
录播课程：
导学课+超值精讲课</t>
  </si>
  <si>
    <t>通关资料：
课程讲义、备考指导、决战66题、历年金题、教材/大纲变化对比</t>
  </si>
  <si>
    <t>3科公共科目+1科专业科目
录播课程：
导学课+超值精讲课</t>
  </si>
  <si>
    <t>一科
录播课程：
导学课+超值精讲课+进阶冲刺课</t>
  </si>
  <si>
    <t>3科公共科目+1科专业科目
录播课程：
导学课+超值精讲课+进阶冲刺课</t>
  </si>
  <si>
    <t>一科
录播课程：
导学课+超值精讲课+进阶冲刺课+习题强化课</t>
  </si>
  <si>
    <t>VIP专项：
备考指导、决战66题、历年金题、教材/大纲变化对比、高频考点、思维导图</t>
  </si>
  <si>
    <t>3科公共科目+1科专业科目
录播课程：
导学课+超值精讲课+进阶冲刺课+习题强化课</t>
  </si>
  <si>
    <t>全科钻石VIP高端班</t>
  </si>
  <si>
    <t>开课时间起4年</t>
  </si>
  <si>
    <r>
      <rPr>
        <sz val="9"/>
        <color rgb="FF000000"/>
        <rFont val="微软雅黑"/>
        <charset val="134"/>
      </rPr>
      <t xml:space="preserve">一科
</t>
    </r>
    <r>
      <rPr>
        <sz val="9"/>
        <color rgb="FFFF0000"/>
        <rFont val="微软雅黑"/>
        <charset val="134"/>
      </rPr>
      <t>直播课：
必学专题+纯金考点课+纯金密训两套卷</t>
    </r>
  </si>
  <si>
    <r>
      <rPr>
        <sz val="9"/>
        <color rgb="FF000000"/>
        <rFont val="微软雅黑"/>
        <charset val="134"/>
      </rPr>
      <t>通关资料：</t>
    </r>
    <r>
      <rPr>
        <sz val="9"/>
        <color rgb="FF000000"/>
        <rFont val="微软雅黑"/>
        <charset val="134"/>
      </rPr>
      <t xml:space="preserve">
</t>
    </r>
    <r>
      <rPr>
        <sz val="9"/>
        <color rgb="FF000000"/>
        <rFont val="微软雅黑"/>
        <charset val="134"/>
      </rPr>
      <t>课程讲义</t>
    </r>
  </si>
  <si>
    <r>
      <rPr>
        <sz val="9"/>
        <color rgb="FF000000"/>
        <rFont val="微软雅黑"/>
        <charset val="134"/>
      </rPr>
      <t xml:space="preserve">3科公共科目+1科专业科目
</t>
    </r>
    <r>
      <rPr>
        <sz val="9"/>
        <color rgb="FFFF0000"/>
        <rFont val="微软雅黑"/>
        <charset val="134"/>
      </rPr>
      <t>直播课：
必学专题+纯金考点课+纯金密训两套卷</t>
    </r>
  </si>
  <si>
    <t>一科
录播课程：
导学课+超值精讲课+进阶冲刺课+习题强化课
直播课程：
必学专题+纯金考点课+纯金密训两套卷</t>
  </si>
  <si>
    <t>3科公共科目+1科专业科目
录播课程：
导学课+超值精讲课+进阶冲刺课+习题强化课
直播课程：
必学专题+纯金考点课+纯金密训两套卷</t>
  </si>
  <si>
    <t>安全生产管理</t>
  </si>
  <si>
    <t>金楗</t>
  </si>
  <si>
    <t>安全生产法律法规</t>
  </si>
  <si>
    <t>靳思文</t>
  </si>
  <si>
    <t>安全生产技术基础</t>
  </si>
  <si>
    <t>薛清清</t>
  </si>
  <si>
    <t>建筑施工安全</t>
  </si>
  <si>
    <t>梁毛</t>
  </si>
  <si>
    <t>化工安全</t>
  </si>
  <si>
    <t>陈伟</t>
  </si>
  <si>
    <t>其他安全（不含消防安全）</t>
  </si>
  <si>
    <t>煤矿安全</t>
  </si>
  <si>
    <t>王猛</t>
  </si>
  <si>
    <t>道路运输安全</t>
  </si>
  <si>
    <t>王灵庆</t>
  </si>
  <si>
    <t>金属非金属矿山安全</t>
  </si>
  <si>
    <t>顾世东</t>
  </si>
  <si>
    <t>金属冶炼安全</t>
  </si>
  <si>
    <t>25年3月份</t>
  </si>
  <si>
    <t>教材出30天左右</t>
  </si>
  <si>
    <t>预计3月份开始录制</t>
  </si>
  <si>
    <t>缴广才</t>
  </si>
  <si>
    <t>冯金竹</t>
  </si>
  <si>
    <t>靳红霞</t>
  </si>
  <si>
    <t>金题试卷8月20日</t>
  </si>
  <si>
    <t>模拟试卷9月10日</t>
  </si>
  <si>
    <t>冲刺提分卷10月18日</t>
  </si>
  <si>
    <t>临考密训卷10月18日</t>
  </si>
  <si>
    <t>每科精选66题</t>
  </si>
  <si>
    <t>考点速记10月10日</t>
  </si>
  <si>
    <t>公共科目核心考点</t>
  </si>
  <si>
    <t>公共科目梳理考试知识点，各章节专项突破。</t>
  </si>
  <si>
    <t>教材/大纲变化对比</t>
  </si>
  <si>
    <t>公共科目章节内容详细梳理。</t>
  </si>
  <si>
    <t>精讲课</t>
  </si>
  <si>
    <t>点题密训课</t>
  </si>
  <si>
    <t>课上讲解做题技巧、易错点，让学员阶段掌握做题方法</t>
  </si>
  <si>
    <t>考点密训课</t>
  </si>
  <si>
    <t>提取考试重难点，解决复习内容多，本末倒置问题； 课上讲解采用理解性讲解，提速掌握考点，解决记不住问题</t>
  </si>
  <si>
    <t>项目科目：八科
考试科目：2科公共科目+2科专业科目
公共科目：
基本理论与相关法规
建设工程合同管理
专业科目：
监理目标控制（土建工程）
建设工程目标控制-交通运输
监理案例分析（土建工程）
监理案例分析（交通运输工程）                                                                                                                                                                                               建设工程监理案例分析（水利）                                                                                                                                                                                         建设工程目标控制（水利）</t>
  </si>
  <si>
    <t>一科
录播课程：
导学课+精讲课</t>
  </si>
  <si>
    <t>通用资料：
课程讲义、备考指导、学习计划</t>
  </si>
  <si>
    <t>2科公共科目+2科专业科目
录播课程：
导学课+精讲课</t>
  </si>
  <si>
    <t>VIP专享：
课程讲义、备考指导、历年金题、学习计划、知识点总结、决战66题、思维导图</t>
  </si>
  <si>
    <r>
      <rPr>
        <sz val="9"/>
        <color rgb="FF000000"/>
        <rFont val="微软雅黑"/>
        <charset val="134"/>
      </rPr>
      <t xml:space="preserve">2科公共科目+2科专业科目
</t>
    </r>
    <r>
      <rPr>
        <sz val="9"/>
        <color rgb="FFFF0000"/>
        <rFont val="微软雅黑"/>
        <charset val="134"/>
      </rPr>
      <t>直播课程：
点题密训课+考点密训课</t>
    </r>
  </si>
  <si>
    <r>
      <rPr>
        <sz val="9"/>
        <color rgb="FF000000"/>
        <rFont val="微软雅黑"/>
        <charset val="134"/>
      </rPr>
      <t xml:space="preserve">2科公共科目+2科专业科目
录播课程：
导学课+精讲课
</t>
    </r>
    <r>
      <rPr>
        <sz val="9"/>
        <color rgb="FFFF0000"/>
        <rFont val="微软雅黑"/>
        <charset val="134"/>
      </rPr>
      <t>直播课程：
点题密训课+考点密训课</t>
    </r>
  </si>
  <si>
    <t>建设工程监理基本理论和相关法规</t>
  </si>
  <si>
    <t>建设工程合同管理</t>
  </si>
  <si>
    <t>李世超</t>
  </si>
  <si>
    <t>建设工程目标控制（土建）</t>
  </si>
  <si>
    <t>建设工程目标控制（交通）</t>
  </si>
  <si>
    <t>建设工程目标控制（水利）</t>
  </si>
  <si>
    <t>建设工程监理案例分析（土建）</t>
  </si>
  <si>
    <t>张明华</t>
  </si>
  <si>
    <t>建设工程监理案例分析（交通）</t>
  </si>
  <si>
    <t>建设工程监理案例分析（水利）</t>
  </si>
  <si>
    <t>12月</t>
  </si>
  <si>
    <t>建设工程监理基本理论与相关法规</t>
  </si>
  <si>
    <t>2h</t>
  </si>
  <si>
    <t>6h</t>
  </si>
  <si>
    <t>4h</t>
  </si>
  <si>
    <t>模块名称（时间新教材出来重新调整）</t>
  </si>
  <si>
    <t>金题试卷3月30日</t>
  </si>
  <si>
    <t>模拟试卷4月10日</t>
  </si>
  <si>
    <t>冲刺提分卷5月10日</t>
  </si>
  <si>
    <t>临考密训卷5月10日</t>
  </si>
  <si>
    <t>备考指导3月20日</t>
  </si>
  <si>
    <t>考情介绍等产品知识</t>
  </si>
  <si>
    <t>金题汇编</t>
  </si>
  <si>
    <t>每科一个月左右的备考计划</t>
  </si>
  <si>
    <t>知识点总结4月20日</t>
  </si>
  <si>
    <t>考前知识点总结</t>
  </si>
  <si>
    <t>各章节知识点思维导图，便于清晰记忆</t>
  </si>
  <si>
    <t>押题班</t>
  </si>
  <si>
    <t>计算题专项班</t>
  </si>
  <si>
    <t>专门针对计算题的讲解，专项突击，重点拿分</t>
  </si>
  <si>
    <t>项目科目：三科
考试科目：1科公共课+1科专业课
公共科目：
基金法律法规
专业科目：
证券投资基金基础知识
私募股权投资基金基础知识</t>
  </si>
  <si>
    <t>一科
录播课程：
精点透析课</t>
  </si>
  <si>
    <t>通用资料：
备考指导、学习计划</t>
  </si>
  <si>
    <t>1科公共课+1科专业课
录播课程：
精点透析课</t>
  </si>
  <si>
    <t>一科
录播课程：
精点透析课+习题课</t>
  </si>
  <si>
    <t>1科公共课+1科专业课
录播课程：
精点透析课+习题课</t>
  </si>
  <si>
    <t>一科
录播课程：
精点透析课+习题课+模考课+计算题专项班+考前押题课</t>
  </si>
  <si>
    <t>VIP专享：
备考指导、学习计划、真题汇编、决战66题、知识点总结、思维导图</t>
  </si>
  <si>
    <t>1科公共课+1科专业课
录播课程：
精点透析课+习题课+模考课+计算题专项班+考前押题课</t>
  </si>
  <si>
    <t>VIP专享：
备考指导、学习计划、历年金题、决战66题、知识点总结、思维导图</t>
  </si>
  <si>
    <t>课程规划（沿用）</t>
  </si>
  <si>
    <t>精点透析课</t>
  </si>
  <si>
    <t>习题课</t>
  </si>
  <si>
    <t>模考课</t>
  </si>
  <si>
    <t>考前押题课</t>
  </si>
  <si>
    <t>基金法律法规</t>
  </si>
  <si>
    <t>刘顺</t>
  </si>
  <si>
    <t>证券投资基金基础知识</t>
  </si>
  <si>
    <t>李智宽</t>
  </si>
  <si>
    <t>34H</t>
  </si>
  <si>
    <t>私募股权投资基金基础知识</t>
  </si>
  <si>
    <t>资料规划（沿用）</t>
  </si>
  <si>
    <t>备考指导</t>
  </si>
  <si>
    <t>真题汇编</t>
  </si>
  <si>
    <t>知识点总结</t>
  </si>
  <si>
    <t>彩色打卡表</t>
  </si>
  <si>
    <t>公共课目精选66道题</t>
  </si>
  <si>
    <t>项目科目：二科
考试科目：两科必考
证券市场基本法律法规
金融市场基础知识</t>
  </si>
  <si>
    <t>两科
录播课程：
小白先行课+超值精讲课</t>
  </si>
  <si>
    <t>一科
录播课程：
小白先行课+超值精讲课+习题强化课</t>
  </si>
  <si>
    <t>通关资料：
备考指导、学习计划、思维导图</t>
  </si>
  <si>
    <t>两科
录播课程：
小白先行课+超值精讲课+习题强化课</t>
  </si>
  <si>
    <t>一科
录播课程：
小白先行课+超值精讲课+习题强化课+进阶冲刺课</t>
  </si>
  <si>
    <t>两科
录播课程：
小白先行课+超值精讲课+习题强化课+进阶冲刺课</t>
  </si>
  <si>
    <t>金融市场基础知识</t>
  </si>
  <si>
    <t>孔令臣</t>
  </si>
  <si>
    <t>证券市场基本法律法规</t>
  </si>
  <si>
    <t>银行从业（初级）</t>
  </si>
  <si>
    <t>项目科目：六科
考试科目：1科公共课+1科专业课
公共科目：
银行法律法规与综合能力
专业科目：
个人理财
风险管理
公司信贷
个人贷款
银行管理</t>
  </si>
  <si>
    <t>1科公共课+1科专业课
录播课程：
小白先行课+超值精讲课+习题强化课</t>
  </si>
  <si>
    <t>一科
录播课程：
小白先行课+超值精讲课+习题强化课+实战模拟课</t>
  </si>
  <si>
    <t>1科公共课+1科专业课
录播课程：
小白先行课+超值精讲课+习题强化课+实战模拟课</t>
  </si>
  <si>
    <t>个人理财</t>
  </si>
  <si>
    <t>14H</t>
  </si>
  <si>
    <t>个人贷款</t>
  </si>
  <si>
    <t>公司信贷</t>
  </si>
  <si>
    <t>孙墨</t>
  </si>
  <si>
    <t>乐乐</t>
  </si>
  <si>
    <t>风险管理</t>
  </si>
  <si>
    <t>赵疏敏</t>
  </si>
  <si>
    <t>赵于亮</t>
  </si>
  <si>
    <t>法律法规综合能力</t>
  </si>
  <si>
    <t>26H</t>
  </si>
  <si>
    <t>银行管理</t>
  </si>
  <si>
    <t>四月底</t>
  </si>
  <si>
    <t>一月初</t>
  </si>
  <si>
    <t>四月中</t>
  </si>
  <si>
    <t>资料规划(沿用)</t>
  </si>
  <si>
    <t>章节练习（3.28号已完成）</t>
  </si>
  <si>
    <t>历年金题</t>
  </si>
  <si>
    <t>银行从业（中级）</t>
  </si>
  <si>
    <t>通用资料：
课件讲义</t>
  </si>
  <si>
    <t>一科
录播课程：
小白先行课+超值精讲课超值精讲课+习题强化课</t>
  </si>
  <si>
    <t>1科公共课+1科专业课
录播课程：
小白先行课+超值精讲课超值精讲课+习题强化课</t>
  </si>
  <si>
    <t>一科
录播课程：
小白先行课+超值精讲课超值精讲课+习题强化课+实战模拟课</t>
  </si>
  <si>
    <t>1科公共课+1科专业课
录播课程：
小白先行课+超值精讲课超值精讲课+习题强化课+实战模拟课</t>
  </si>
  <si>
    <t>20.5H</t>
  </si>
  <si>
    <t>22.5H</t>
  </si>
  <si>
    <t>26.5H</t>
  </si>
  <si>
    <t>四月初</t>
  </si>
  <si>
    <t>五月中</t>
  </si>
  <si>
    <t>五月底</t>
  </si>
  <si>
    <t>章节练习（已更新）</t>
  </si>
  <si>
    <t>根据教材目录章节顺序，以章节内容为基础编制的习题</t>
  </si>
  <si>
    <r>
      <rPr>
        <sz val="9"/>
        <color rgb="FF000000"/>
        <rFont val="微软雅黑"/>
        <charset val="134"/>
      </rPr>
      <t xml:space="preserve">项目科目：三科
考试科目：2科必考课+1科增项课
必考科目：
期货基础知识
期货法律法规
增项科目：
期货投资分析
</t>
    </r>
    <r>
      <rPr>
        <sz val="9"/>
        <color indexed="10"/>
        <rFont val="微软雅黑"/>
        <charset val="134"/>
      </rPr>
      <t>“期货投资分析”为增项课程，前两门课程通过后可单独报考，也可不予以报考，考试通过后可获取单独的证书</t>
    </r>
  </si>
  <si>
    <t>两科基础精讲班</t>
  </si>
  <si>
    <t>两科
录播课程：
精点透析课</t>
  </si>
  <si>
    <t>三科
录播课程：
精点透析课</t>
  </si>
  <si>
    <t>两科特色通关班</t>
  </si>
  <si>
    <t>两科
录播课程：
精点透析课+习题课</t>
  </si>
  <si>
    <t>三科
录播课程：
精点透析课+习题课</t>
  </si>
  <si>
    <t>一科
录播课程：
精点透析课+习题课+模考课</t>
  </si>
  <si>
    <t>两科VIP高端班</t>
  </si>
  <si>
    <t>两科
录播课程：
精点透析课+习题课+模考课</t>
  </si>
  <si>
    <t>三科
录播课程：
精点透析课+习题课+模考课</t>
  </si>
  <si>
    <t>期货法律法规与职业道德</t>
  </si>
  <si>
    <t>赵岩</t>
  </si>
  <si>
    <t>23H</t>
  </si>
  <si>
    <t>期货及衍生品基础</t>
  </si>
  <si>
    <t>雪峰</t>
  </si>
  <si>
    <t>期货及衍生品分析与应用</t>
  </si>
  <si>
    <t>金鑫/龙亚琼</t>
  </si>
  <si>
    <t>项目科目：六科
考试科目：2科公共科目+2科专业科目
公共科目：
建设工程造价管理
建设工程计价
专业科目：
建设工程技术与计量（土木建筑）
建设工程造价案例分析（土木建筑）
建设工程技术与计量（安装）
建设工程造价案例分析（安装）</t>
  </si>
  <si>
    <t>通关资料：
课程讲义、思维导图、备考指导</t>
  </si>
  <si>
    <t>2科公共科目+2科专业科目
录播课程：
小白先行课+超值精讲课</t>
  </si>
  <si>
    <t>2科公共科目+2科专业科目
录播课程：
小白先行课+超值精讲课+进阶冲刺课</t>
  </si>
  <si>
    <t>通关资料：
课程讲义、备考指导、思维导图、真题汇编、学习计划、知识点总结。决战66题</t>
  </si>
  <si>
    <t>2科公共科目+2科专业科目
录播课程：
小白先行课+超值精讲课+进阶冲刺课+习题强化课</t>
  </si>
  <si>
    <t>建设工程造价管理</t>
  </si>
  <si>
    <t>邵洪芳</t>
  </si>
  <si>
    <t>建设工程计价</t>
  </si>
  <si>
    <t>田劭楠</t>
  </si>
  <si>
    <t>造价案例分析</t>
  </si>
  <si>
    <t>李志成</t>
  </si>
  <si>
    <t>38H</t>
  </si>
  <si>
    <t>技术与计量[土建]</t>
  </si>
  <si>
    <t>梁静</t>
  </si>
  <si>
    <t>技术与计量[安装]</t>
  </si>
  <si>
    <t>李恺</t>
  </si>
  <si>
    <t>技术与计量[交通运输]</t>
  </si>
  <si>
    <t>朱娟婷</t>
  </si>
  <si>
    <t>造价案例分析[交通运输]</t>
  </si>
  <si>
    <t>张源江</t>
  </si>
  <si>
    <t>技术与计量[水利工程]</t>
  </si>
  <si>
    <t>吕桂军</t>
  </si>
  <si>
    <t>造价案例分析[水利工程]</t>
  </si>
  <si>
    <t>曲风</t>
  </si>
  <si>
    <t>预计6月底</t>
  </si>
  <si>
    <t>预计7月初</t>
  </si>
  <si>
    <t>预计7月中</t>
  </si>
  <si>
    <t>预计8月中</t>
  </si>
  <si>
    <t>预计9月初</t>
  </si>
  <si>
    <t>预计9月底</t>
  </si>
  <si>
    <t>章节练习（沿用，如果课程不更新）</t>
  </si>
  <si>
    <t>金题试卷（8月30日）</t>
  </si>
  <si>
    <t>真题汇编3-5套</t>
  </si>
  <si>
    <t>模拟试卷（9月10日）</t>
  </si>
  <si>
    <t>临考密训卷（10月11日）</t>
  </si>
  <si>
    <t>2套（公共科目）</t>
  </si>
  <si>
    <t>备考指导（沿用，如果课程不更新）</t>
  </si>
  <si>
    <t>考情介绍等产品知识（公共科目）</t>
  </si>
  <si>
    <t>学习计划（沿用，如果课程不更新）</t>
  </si>
  <si>
    <t>每科一个月左右的备考计划（公共科目）</t>
  </si>
  <si>
    <t>知识点总结（沿用，如果课程不更新）</t>
  </si>
  <si>
    <t>考前知识点总结（公共科目）</t>
  </si>
  <si>
    <t>决战66题（沿用，如果课程不更新）</t>
  </si>
  <si>
    <t>各科精选66道题（公共科目）</t>
  </si>
  <si>
    <t>思维导图（沿用，如果课程不更新）</t>
  </si>
  <si>
    <t>各章节知识点思维导图，便于清晰记忆（公共科目）</t>
  </si>
  <si>
    <t>题海炼金课</t>
  </si>
  <si>
    <t>讲解历年真题，讲解考试原题及背后的知识点，明确考试动向，把握考试重点，明晰出题套路</t>
  </si>
  <si>
    <t>三合一集训</t>
  </si>
  <si>
    <t>集训课</t>
  </si>
  <si>
    <r>
      <rPr>
        <sz val="10"/>
        <color rgb="FF000000"/>
        <rFont val="微软雅黑"/>
        <charset val="134"/>
      </rPr>
      <t xml:space="preserve">项目科目：五科
考试科目：三科必考课
必考科目：
消防技术综合能力
消防安全案例分析
消防安全技术实务
应试加录科目：
消防规范
消防三合一
</t>
    </r>
    <r>
      <rPr>
        <sz val="10"/>
        <color rgb="FFFF0000"/>
        <rFont val="微软雅黑"/>
        <charset val="134"/>
      </rPr>
      <t>应试加录课（考试无此2科目，但涉及知识点）</t>
    </r>
  </si>
  <si>
    <t>一科+应试加录课
录播课程：
小白先行课+超值精讲课</t>
  </si>
  <si>
    <t>通用资料：
课程讲义、备考指导、决战66题、真题汇编、教材/大纲变化对比</t>
  </si>
  <si>
    <t>三科+应试加录课
录播课程：
小白先行课+超值精讲课</t>
  </si>
  <si>
    <t>通用资料：
课程讲义、备考指导、决战66题、历年金题、教材/大纲变化对比</t>
  </si>
  <si>
    <t>一科+应试加录课
录播课程：
小白先行课+超值精讲课+进阶冲刺课</t>
  </si>
  <si>
    <t>三科+应试加录课
录播课程：
小白先行课+超值精讲课+进阶冲刺课</t>
  </si>
  <si>
    <t>一科+应试加录课
录播课程：
小白先行课+超值精讲课+进阶冲刺课+习题强化课+真题解析课</t>
  </si>
  <si>
    <t>VIP专享：
课程讲义、备考指导、个性化学习计划、高频知识点、决战66题、历年真题、电子版冲刺提分卷两套、电子版领考密训卷三套</t>
  </si>
  <si>
    <t>三科+应试加录课
录播课程：
小白先行课+超值精讲课+进阶冲刺课+习题强化课+题海炼金课</t>
  </si>
  <si>
    <t>VIP专享：
课程讲义、备考指导、决战66题、真题汇编、教材/大纲变化对比、高频考点、思维导图</t>
  </si>
  <si>
    <r>
      <rPr>
        <sz val="10"/>
        <color rgb="FF000000"/>
        <rFont val="微软雅黑"/>
        <charset val="134"/>
      </rPr>
      <t xml:space="preserve">三科
</t>
    </r>
    <r>
      <rPr>
        <sz val="10"/>
        <color rgb="FFFF0000"/>
        <rFont val="微软雅黑"/>
        <charset val="134"/>
      </rPr>
      <t>直播课程：
公共课+必学专题课+三合一 +纯金考点课+纯金密训课</t>
    </r>
  </si>
  <si>
    <r>
      <rPr>
        <sz val="10"/>
        <color rgb="FF000000"/>
        <rFont val="微软雅黑"/>
        <charset val="134"/>
      </rPr>
      <t xml:space="preserve">三科+应试加录课
录播课程：
小白先行课+超值精讲课+进阶冲刺课+习题强化课+题海炼金课
</t>
    </r>
    <r>
      <rPr>
        <sz val="10"/>
        <color rgb="FFFF0000"/>
        <rFont val="微软雅黑"/>
        <charset val="134"/>
      </rPr>
      <t>直播课程：
必学专题课+三合一 +纯金考点课+纯金密训两套卷</t>
    </r>
  </si>
  <si>
    <t>课程规划待定</t>
  </si>
  <si>
    <t>消防安全技术与实务</t>
  </si>
  <si>
    <t>郑磊</t>
  </si>
  <si>
    <t>41H</t>
  </si>
  <si>
    <t>消防技术综合能力</t>
  </si>
  <si>
    <t>达为</t>
  </si>
  <si>
    <t>消防安全案例分析</t>
  </si>
  <si>
    <t>苏文平</t>
  </si>
  <si>
    <t>备考导学课（三合一导学课）</t>
  </si>
  <si>
    <t>基础先行课</t>
  </si>
  <si>
    <t>技术实务（建筑防火）</t>
  </si>
  <si>
    <t>石岩</t>
  </si>
  <si>
    <t>13H</t>
  </si>
  <si>
    <t>170H</t>
  </si>
  <si>
    <t>综合能力（建筑防火）</t>
  </si>
  <si>
    <t>案例分析（建筑防火）</t>
  </si>
  <si>
    <t>技术实务（消防设施）</t>
  </si>
  <si>
    <t>魏源</t>
  </si>
  <si>
    <t>综合能力（消防设施）</t>
  </si>
  <si>
    <t>案例分析（消防设施）</t>
  </si>
  <si>
    <t>综合能力（法规管理）</t>
  </si>
  <si>
    <t>案例分析（法规管理）</t>
  </si>
  <si>
    <t>参考直播规划表</t>
  </si>
  <si>
    <t>金题试卷（9月20日）</t>
  </si>
  <si>
    <t>模拟试卷（10月10日）</t>
  </si>
  <si>
    <t>冲刺提分卷（11月1日）</t>
  </si>
  <si>
    <t>临考密训卷（11月1日）</t>
  </si>
  <si>
    <t>教材/大纲变化对比（沿用，如果课程不更新）</t>
  </si>
  <si>
    <t>高频考点（沿用，如果课程不更新）</t>
  </si>
  <si>
    <t>公共科目、实务共性问题，都有些理解性难点，特点是重要且需要多轮消化。抽取这些考点，先解决必考但难的知识</t>
  </si>
  <si>
    <t>项目科目：二科
考试科目：
消防技术综合能力
消防安全案例分析</t>
  </si>
  <si>
    <t xml:space="preserve">两科
录播课程：
小白先行课+超值精讲课 </t>
  </si>
  <si>
    <t>两科
录播课程：
小白先行课+超值精讲课+进阶冲刺课</t>
  </si>
  <si>
    <t>两科
录播课程：
小白先行课 +超值精讲课+进阶冲刺课+习题强化课+题海炼金课</t>
  </si>
  <si>
    <t>VIP专享：
课程讲义、备考指导、决战66题、历年金题、教材/大纲变化对比、高频考点、思维导图</t>
  </si>
  <si>
    <r>
      <rPr>
        <sz val="8"/>
        <color rgb="FF000000"/>
        <rFont val="微软雅黑"/>
        <charset val="134"/>
      </rPr>
      <t xml:space="preserve">两科
</t>
    </r>
    <r>
      <rPr>
        <sz val="8"/>
        <color rgb="FFFF0000"/>
        <rFont val="微软雅黑"/>
        <charset val="134"/>
      </rPr>
      <t>直播课程：
必学专题课+三合一 +纯金考点课+纯金密训两套卷</t>
    </r>
  </si>
  <si>
    <t>两科
录播课程：
小白先行课+超值精讲课+进阶冲刺课+习题强化课+题海炼金课
直播课程：
必学专题课+三合一 +纯金考点课+纯金密训两套卷</t>
  </si>
  <si>
    <t>项目科目：三科
考试科目：2科必考
公共科目：
基础知识
专业科目：
初级技能
中级技能</t>
  </si>
  <si>
    <t>初级技能全科基础精讲班</t>
  </si>
  <si>
    <r>
      <rPr>
        <sz val="9"/>
        <color rgb="FF000000"/>
        <rFont val="微软雅黑"/>
        <charset val="134"/>
      </rPr>
      <t xml:space="preserve">两科
</t>
    </r>
    <r>
      <rPr>
        <sz val="9"/>
        <color indexed="40"/>
        <rFont val="微软雅黑"/>
        <charset val="134"/>
      </rPr>
      <t>录播课程：</t>
    </r>
    <r>
      <rPr>
        <sz val="9"/>
        <color rgb="FF000000"/>
        <rFont val="微软雅黑"/>
        <charset val="134"/>
      </rPr>
      <t xml:space="preserve">
小白先行班+超值精讲班</t>
    </r>
  </si>
  <si>
    <t>初级技能全科vip高端班</t>
  </si>
  <si>
    <t>两科
录播课程：
小白先行班+超值精讲班+习题强化班</t>
  </si>
  <si>
    <t>VIP专享：
课程讲义、备考指导、真题汇编、学习计划、知识点总结、决战66题、思维导图</t>
  </si>
  <si>
    <t>中级技能全科基础精讲班</t>
  </si>
  <si>
    <t>中级技能全科VIP高端班</t>
  </si>
  <si>
    <t>基础知识</t>
  </si>
  <si>
    <t>30 H</t>
  </si>
  <si>
    <t>2.5 H</t>
  </si>
  <si>
    <t>32.5 H</t>
  </si>
  <si>
    <t>初级</t>
  </si>
  <si>
    <t>1.5 H</t>
  </si>
  <si>
    <t>26.5 H</t>
  </si>
  <si>
    <t>26.5 h</t>
  </si>
  <si>
    <t>中级</t>
  </si>
  <si>
    <t>35 H</t>
  </si>
  <si>
    <t>2 H</t>
  </si>
  <si>
    <t>37 H</t>
  </si>
  <si>
    <t>37 h</t>
  </si>
  <si>
    <t>金题试卷</t>
  </si>
  <si>
    <t>真题试卷</t>
  </si>
  <si>
    <t>金题汇编3-5套</t>
  </si>
  <si>
    <t>模拟试卷</t>
  </si>
  <si>
    <t>领考密训卷</t>
  </si>
  <si>
    <t>预习课</t>
  </si>
  <si>
    <t xml:space="preserve"> 知识精讲课</t>
  </si>
  <si>
    <t>冲刺串讲课</t>
  </si>
  <si>
    <t xml:space="preserve"> 习题模考课</t>
  </si>
  <si>
    <t xml:space="preserve"> 真题解析课</t>
  </si>
  <si>
    <t>考前摸底，查缺补漏，易考题型解析不准确，历年出题方向把握不准</t>
  </si>
  <si>
    <t>理论提升课</t>
  </si>
  <si>
    <t>梳理知识考点，强调对理论更深的理解。</t>
  </si>
  <si>
    <t>强化刷题课</t>
  </si>
  <si>
    <t>训练学员的解题速度和正确率，让学员掌握解题技巧和思路，达到独立分析题目并快速解题的效果。</t>
  </si>
  <si>
    <t>冲刺模块课</t>
  </si>
  <si>
    <t>时政点拨课</t>
  </si>
  <si>
    <t>下半年时政重点点拨</t>
  </si>
  <si>
    <t>项目科目：三科
考试科目：三科必考
   科目：
行测
申论
面试</t>
  </si>
  <si>
    <r>
      <rPr>
        <sz val="9"/>
        <color rgb="FF000000"/>
        <rFont val="微软雅黑"/>
        <charset val="134"/>
      </rPr>
      <t xml:space="preserve">一科
</t>
    </r>
    <r>
      <rPr>
        <sz val="9"/>
        <color rgb="FF00CCFF"/>
        <rFont val="微软雅黑"/>
        <charset val="134"/>
      </rPr>
      <t xml:space="preserve">录播课程：
</t>
    </r>
    <r>
      <rPr>
        <sz val="9"/>
        <rFont val="微软雅黑"/>
        <charset val="134"/>
      </rPr>
      <t>预习课+ 知识精讲课</t>
    </r>
  </si>
  <si>
    <t>通用资料：
课程讲义、备考指导、历年金题、学习计划、知识点总结、决战66题、思维导图</t>
  </si>
  <si>
    <r>
      <rPr>
        <sz val="9"/>
        <color rgb="FF000000"/>
        <rFont val="微软雅黑"/>
        <charset val="134"/>
      </rPr>
      <t xml:space="preserve">笔试2科：行测+申论
</t>
    </r>
    <r>
      <rPr>
        <sz val="9"/>
        <color rgb="FF00CCFF"/>
        <rFont val="微软雅黑"/>
        <charset val="134"/>
      </rPr>
      <t>录播课程：</t>
    </r>
    <r>
      <rPr>
        <sz val="9"/>
        <color rgb="FF000000"/>
        <rFont val="微软雅黑"/>
        <charset val="134"/>
      </rPr>
      <t xml:space="preserve">
预习课+ 知识精讲课</t>
    </r>
  </si>
  <si>
    <r>
      <rPr>
        <sz val="9"/>
        <color rgb="FF000000"/>
        <rFont val="微软雅黑"/>
        <charset val="134"/>
      </rPr>
      <t xml:space="preserve">3科：行测+申论+面试
</t>
    </r>
    <r>
      <rPr>
        <sz val="9"/>
        <color rgb="FF00CCFF"/>
        <rFont val="微软雅黑"/>
        <charset val="134"/>
      </rPr>
      <t>录播课程：</t>
    </r>
    <r>
      <rPr>
        <sz val="9"/>
        <color rgb="FF000000"/>
        <rFont val="微软雅黑"/>
        <charset val="134"/>
      </rPr>
      <t xml:space="preserve">
预习课+ 知识精讲课</t>
    </r>
  </si>
  <si>
    <r>
      <rPr>
        <sz val="9"/>
        <color rgb="FF000000"/>
        <rFont val="微软雅黑"/>
        <charset val="134"/>
      </rPr>
      <t xml:space="preserve">一科
</t>
    </r>
    <r>
      <rPr>
        <sz val="9"/>
        <color rgb="FF00CCFF"/>
        <rFont val="微软雅黑"/>
        <charset val="134"/>
      </rPr>
      <t>录播课程：</t>
    </r>
    <r>
      <rPr>
        <sz val="9"/>
        <color rgb="FF000000"/>
        <rFont val="微软雅黑"/>
        <charset val="134"/>
      </rPr>
      <t xml:space="preserve">
 知识精讲课+ 冲刺串讲课</t>
    </r>
  </si>
  <si>
    <r>
      <rPr>
        <sz val="9"/>
        <color rgb="FF000000"/>
        <rFont val="微软雅黑"/>
        <charset val="134"/>
      </rPr>
      <t xml:space="preserve">笔试2科：行测+申论
</t>
    </r>
    <r>
      <rPr>
        <sz val="9"/>
        <color rgb="FF00CCFF"/>
        <rFont val="微软雅黑"/>
        <charset val="134"/>
      </rPr>
      <t>录播课程：</t>
    </r>
    <r>
      <rPr>
        <sz val="9"/>
        <color rgb="FF000000"/>
        <rFont val="微软雅黑"/>
        <charset val="134"/>
      </rPr>
      <t xml:space="preserve">
知识精讲课+ 冲刺串讲课</t>
    </r>
  </si>
  <si>
    <r>
      <rPr>
        <sz val="9"/>
        <color rgb="FF000000"/>
        <rFont val="微软雅黑"/>
        <charset val="134"/>
      </rPr>
      <t xml:space="preserve">3科：行测+申论+面试
</t>
    </r>
    <r>
      <rPr>
        <sz val="9"/>
        <color rgb="FF00CCFF"/>
        <rFont val="微软雅黑"/>
        <charset val="134"/>
      </rPr>
      <t>录播课程：</t>
    </r>
    <r>
      <rPr>
        <sz val="9"/>
        <color rgb="FF000000"/>
        <rFont val="微软雅黑"/>
        <charset val="134"/>
      </rPr>
      <t xml:space="preserve">
知识精讲课+ 冲刺串讲课</t>
    </r>
  </si>
  <si>
    <r>
      <rPr>
        <sz val="9"/>
        <color rgb="FF000000"/>
        <rFont val="微软雅黑"/>
        <charset val="134"/>
      </rPr>
      <t xml:space="preserve">一科
</t>
    </r>
    <r>
      <rPr>
        <sz val="9"/>
        <color rgb="FF00CCFF"/>
        <rFont val="微软雅黑"/>
        <charset val="134"/>
      </rPr>
      <t>录播课程：</t>
    </r>
    <r>
      <rPr>
        <sz val="9"/>
        <color rgb="FF000000"/>
        <rFont val="微软雅黑"/>
        <charset val="134"/>
      </rPr>
      <t xml:space="preserve">
知识精讲课+ 习题模考课+冲刺串讲课+ 真题解析课</t>
    </r>
  </si>
  <si>
    <t>全科VIP协议高端班</t>
  </si>
  <si>
    <r>
      <rPr>
        <sz val="9"/>
        <color rgb="FF000000"/>
        <rFont val="微软雅黑"/>
        <charset val="134"/>
      </rPr>
      <t xml:space="preserve">笔试2科：行测+申论
</t>
    </r>
    <r>
      <rPr>
        <sz val="9"/>
        <color rgb="FF00CCFF"/>
        <rFont val="微软雅黑"/>
        <charset val="134"/>
      </rPr>
      <t>录播课程：</t>
    </r>
    <r>
      <rPr>
        <sz val="9"/>
        <color rgb="FF000000"/>
        <rFont val="微软雅黑"/>
        <charset val="134"/>
      </rPr>
      <t xml:space="preserve">
知识精讲课+ 习题模考课+冲刺串讲课+ 真题解析课</t>
    </r>
  </si>
  <si>
    <r>
      <rPr>
        <sz val="9"/>
        <color rgb="FF000000"/>
        <rFont val="微软雅黑"/>
        <charset val="134"/>
      </rPr>
      <t xml:space="preserve">3科：行测+申论+面试
</t>
    </r>
    <r>
      <rPr>
        <sz val="9"/>
        <color rgb="FF00CCFF"/>
        <rFont val="微软雅黑"/>
        <charset val="134"/>
      </rPr>
      <t>录播课程：</t>
    </r>
    <r>
      <rPr>
        <sz val="9"/>
        <color rgb="FF000000"/>
        <rFont val="微软雅黑"/>
        <charset val="134"/>
      </rPr>
      <t xml:space="preserve">
知识精讲课+ 习题模考课+冲刺串讲课+ 真题解析课</t>
    </r>
  </si>
  <si>
    <r>
      <rPr>
        <sz val="9"/>
        <color rgb="FF000000"/>
        <rFont val="微软雅黑"/>
        <charset val="134"/>
      </rPr>
      <t xml:space="preserve">一科
</t>
    </r>
    <r>
      <rPr>
        <sz val="9"/>
        <color rgb="FFFF0000"/>
        <rFont val="微软雅黑"/>
        <charset val="134"/>
      </rPr>
      <t>直播课程：
刷题练习提升+理论提升课+强化刷题课+冲刺总结课</t>
    </r>
  </si>
  <si>
    <r>
      <rPr>
        <sz val="9"/>
        <color rgb="FF000000"/>
        <rFont val="微软雅黑"/>
        <charset val="134"/>
      </rPr>
      <t xml:space="preserve">笔试2科：行测+申论
</t>
    </r>
    <r>
      <rPr>
        <sz val="9"/>
        <color rgb="FFFF0000"/>
        <rFont val="微软雅黑"/>
        <charset val="134"/>
      </rPr>
      <t>直播课程：
刷题练习提升+理论提升课+强化刷题课+冲刺总结课</t>
    </r>
  </si>
  <si>
    <r>
      <rPr>
        <sz val="9"/>
        <color rgb="FF000000"/>
        <rFont val="微软雅黑"/>
        <charset val="134"/>
      </rPr>
      <t xml:space="preserve">笔试2科：行测+申论+面试
</t>
    </r>
    <r>
      <rPr>
        <sz val="9"/>
        <color rgb="FFFF0000"/>
        <rFont val="微软雅黑"/>
        <charset val="134"/>
      </rPr>
      <t>直播课程：
刷题练习提升+理论提升课+强化刷题课+冲刺总结课</t>
    </r>
  </si>
  <si>
    <r>
      <rPr>
        <sz val="9"/>
        <color rgb="FF000000"/>
        <rFont val="微软雅黑"/>
        <charset val="134"/>
      </rPr>
      <t xml:space="preserve">一科
</t>
    </r>
    <r>
      <rPr>
        <sz val="9"/>
        <color rgb="FF00B0F0"/>
        <rFont val="微软雅黑"/>
        <charset val="134"/>
      </rPr>
      <t>录播课程：</t>
    </r>
    <r>
      <rPr>
        <sz val="9"/>
        <color rgb="FF000000"/>
        <rFont val="微软雅黑"/>
        <charset val="134"/>
      </rPr>
      <t xml:space="preserve">
预习课+知识精讲课+ 习题模考课+冲刺串讲课+ 真题解析课
</t>
    </r>
    <r>
      <rPr>
        <sz val="9"/>
        <color rgb="FFFF0000"/>
        <rFont val="微软雅黑"/>
        <charset val="134"/>
      </rPr>
      <t>直播课程：
刷题练习提升+理论提升课+强化刷题课+冲刺总结课</t>
    </r>
  </si>
  <si>
    <r>
      <rPr>
        <sz val="9"/>
        <color rgb="FF000000"/>
        <rFont val="微软雅黑"/>
        <charset val="134"/>
      </rPr>
      <t xml:space="preserve">笔试2科：行测+申论
</t>
    </r>
    <r>
      <rPr>
        <sz val="9"/>
        <color rgb="FF00B0F0"/>
        <rFont val="微软雅黑"/>
        <charset val="134"/>
      </rPr>
      <t>录播课程：</t>
    </r>
    <r>
      <rPr>
        <sz val="9"/>
        <color rgb="FF000000"/>
        <rFont val="微软雅黑"/>
        <charset val="134"/>
      </rPr>
      <t xml:space="preserve">
预习课+知识精讲课+ 习题模考课+冲刺串讲课+ 真题解析课
</t>
    </r>
    <r>
      <rPr>
        <sz val="9"/>
        <color rgb="FFFF0000"/>
        <rFont val="微软雅黑"/>
        <charset val="134"/>
      </rPr>
      <t>直播课程：
刷题练习提升+理论提升课+强化刷题课+冲刺总结课</t>
    </r>
  </si>
  <si>
    <r>
      <rPr>
        <sz val="9"/>
        <color rgb="FF000000"/>
        <rFont val="微软雅黑"/>
        <charset val="134"/>
      </rPr>
      <t xml:space="preserve">3科：行测+申论+面试
</t>
    </r>
    <r>
      <rPr>
        <sz val="9"/>
        <color rgb="FF00B0F0"/>
        <rFont val="微软雅黑"/>
        <charset val="134"/>
      </rPr>
      <t>录播课程：</t>
    </r>
    <r>
      <rPr>
        <sz val="9"/>
        <color rgb="FF000000"/>
        <rFont val="微软雅黑"/>
        <charset val="134"/>
      </rPr>
      <t xml:space="preserve">
预习课+知识精讲课+ 习题模考课+冲刺串讲课+ 真题解析课
</t>
    </r>
    <r>
      <rPr>
        <sz val="9"/>
        <color rgb="FFFF0000"/>
        <rFont val="微软雅黑"/>
        <charset val="134"/>
      </rPr>
      <t>直播课程：
刷题练习提升+理论提升课+强化刷题课+冲刺总结课</t>
    </r>
  </si>
  <si>
    <t>知识精讲课</t>
  </si>
  <si>
    <t>习题模考课</t>
  </si>
  <si>
    <t>行测</t>
  </si>
  <si>
    <t>数量关系</t>
  </si>
  <si>
    <t>孙爽</t>
  </si>
  <si>
    <t>常识判断</t>
  </si>
  <si>
    <t>崔可伟</t>
  </si>
  <si>
    <t>32H</t>
  </si>
  <si>
    <t>判断推理</t>
  </si>
  <si>
    <t>和琦</t>
  </si>
  <si>
    <t>资料分析</t>
  </si>
  <si>
    <t>董利军</t>
  </si>
  <si>
    <t>言语理解与表达</t>
  </si>
  <si>
    <t>杨岚</t>
  </si>
  <si>
    <t>13.5H</t>
  </si>
  <si>
    <t>35.5H</t>
  </si>
  <si>
    <t>申论</t>
  </si>
  <si>
    <t>卢浩</t>
  </si>
  <si>
    <t>12.5H</t>
  </si>
  <si>
    <t>直播课程规划</t>
  </si>
  <si>
    <t>科目和课型</t>
  </si>
  <si>
    <t>理论提升班</t>
  </si>
  <si>
    <t>强化刷题班</t>
  </si>
  <si>
    <t>冲刺总结班</t>
  </si>
  <si>
    <t>刷题练习提升</t>
  </si>
  <si>
    <t>师资</t>
  </si>
  <si>
    <t>课时</t>
  </si>
  <si>
    <t>林一</t>
  </si>
  <si>
    <t>晶晶</t>
  </si>
  <si>
    <t>秦天舒</t>
  </si>
  <si>
    <t>悠悠</t>
  </si>
  <si>
    <t>言语理解和表达</t>
  </si>
  <si>
    <t>云丹</t>
  </si>
  <si>
    <t>林玖</t>
  </si>
  <si>
    <t>时政</t>
  </si>
  <si>
    <t>陈晨</t>
  </si>
  <si>
    <t>资料规划（考试时间出来重新调整）</t>
  </si>
  <si>
    <t>学习计划（沿用）</t>
  </si>
  <si>
    <t>知识点总结（沿用）</t>
  </si>
  <si>
    <t>成人高考</t>
  </si>
  <si>
    <t>项目科目：
专升本 
高升专 
高升本</t>
  </si>
  <si>
    <t>录播课程：
超值精讲课</t>
  </si>
  <si>
    <t>通用资料：
课程讲义、思维导图、学习计划、备考指导、决战66题、知识点总结、、真题汇编</t>
  </si>
  <si>
    <t>高升专</t>
  </si>
  <si>
    <t>欧阳柏霖</t>
  </si>
  <si>
    <t>数学（理）</t>
  </si>
  <si>
    <t>王涛</t>
  </si>
  <si>
    <t>20+5H</t>
  </si>
  <si>
    <t>数学（文）</t>
  </si>
  <si>
    <t>黎皓罡</t>
  </si>
  <si>
    <t>杨勇</t>
  </si>
  <si>
    <t>罗致</t>
  </si>
  <si>
    <t>胡云龙</t>
  </si>
  <si>
    <t>于钟博</t>
  </si>
  <si>
    <t>专升本</t>
  </si>
  <si>
    <t>学位英语</t>
  </si>
  <si>
    <t>医学综合</t>
  </si>
  <si>
    <t>王友成</t>
  </si>
  <si>
    <t>生态学</t>
  </si>
  <si>
    <t>李磊</t>
  </si>
  <si>
    <t>民法</t>
  </si>
  <si>
    <t>胡粤湘</t>
  </si>
  <si>
    <t>大学语文</t>
  </si>
  <si>
    <t>汪念明</t>
  </si>
  <si>
    <t>教育理论</t>
  </si>
  <si>
    <t>肖娜</t>
  </si>
  <si>
    <t>艺术概论</t>
  </si>
  <si>
    <t>雨蕾</t>
  </si>
  <si>
    <t>高等数学（二）</t>
  </si>
  <si>
    <t>高等数学（一）</t>
  </si>
  <si>
    <t>晨晓</t>
  </si>
  <si>
    <t>类别</t>
  </si>
  <si>
    <t>高升专/高升本</t>
  </si>
  <si>
    <t>考情介绍等产品知识（语文、数学、英语）</t>
  </si>
  <si>
    <t>2套（语文、数学、英语）</t>
  </si>
  <si>
    <t>每科一个月左右的备考计划（语文、数学、英语）</t>
  </si>
  <si>
    <t>考前知识点总结（语文、数学、英语）</t>
  </si>
  <si>
    <t>各科精选66道题（语文、数学、英语）</t>
  </si>
  <si>
    <t>各章节知识点思维导图，便于清晰记忆（语文、数学、英语）</t>
  </si>
  <si>
    <t>章节练习</t>
  </si>
  <si>
    <t>大学语文、高数一、高数二、英语各5套，政治、民法、教育理论、生态学基础、医学综合、艺术概论各3套</t>
  </si>
  <si>
    <t>2套（大学语文、高数一、高数二、英语）</t>
  </si>
  <si>
    <t>（大学语文、高数一、高数二、英语）</t>
  </si>
  <si>
    <t>各科精选66道题（大学语文、高数一、高数二、英语）</t>
  </si>
  <si>
    <t>各章节知识点思维导图，便于清晰记忆 （大学语文、 高数一、高数二、英语）</t>
  </si>
  <si>
    <t>知识点汇总（大学语文、高数一、高数二、英语）</t>
  </si>
  <si>
    <t>2.5折</t>
  </si>
  <si>
    <t>2折</t>
  </si>
  <si>
    <t>1.5折</t>
  </si>
  <si>
    <t>软考中级
（系统集成）</t>
  </si>
  <si>
    <t>项目科目：
基础知识
案例分析</t>
  </si>
  <si>
    <r>
      <rPr>
        <sz val="9"/>
        <color rgb="FF00B0F0"/>
        <rFont val="微软雅黑"/>
        <charset val="134"/>
      </rPr>
      <t xml:space="preserve">录播课程：
</t>
    </r>
    <r>
      <rPr>
        <sz val="9"/>
        <rFont val="微软雅黑"/>
        <charset val="134"/>
      </rPr>
      <t>小白先行课 +超值精讲课 +题海炼金课+习题强化课</t>
    </r>
  </si>
  <si>
    <t>VIP资料：
课程讲义、决战66题、决战66题、考前十页纸、大纲/教材变化对比、学习计划、三色笔记、思维导图</t>
  </si>
  <si>
    <t>综合知识</t>
  </si>
  <si>
    <t>杨海兵</t>
  </si>
  <si>
    <t>19.7H</t>
  </si>
  <si>
    <t>26.7H</t>
  </si>
  <si>
    <t>案例分析</t>
  </si>
  <si>
    <t>预计3月初</t>
  </si>
  <si>
    <t>预计3月中</t>
  </si>
  <si>
    <t>预计3月底</t>
  </si>
  <si>
    <t>章节练习（上半年沿用）</t>
  </si>
  <si>
    <t>金题试卷3月23日</t>
  </si>
  <si>
    <t>金题试卷（4月15日）</t>
  </si>
  <si>
    <t>近3年（每年2套）</t>
  </si>
  <si>
    <t>模拟练习4月23日</t>
  </si>
  <si>
    <t>模拟练习（3月25日）</t>
  </si>
  <si>
    <t>冲刺提分卷5月8日</t>
  </si>
  <si>
    <t>冲刺提分卷（5月20日）</t>
  </si>
  <si>
    <t>2套（10月17日、10月24日各更一套）</t>
  </si>
  <si>
    <t>临考密训卷5月8日</t>
  </si>
  <si>
    <t>临考密训卷（5月20日）</t>
  </si>
  <si>
    <t>决战66题（3月13日）</t>
  </si>
  <si>
    <t>各科精选66道题（综合知识）</t>
  </si>
  <si>
    <t>考前速记（沿用）</t>
  </si>
  <si>
    <t>考前十页纸（2月23日）</t>
  </si>
  <si>
    <t>大纲/教材变化对比（沿用）</t>
  </si>
  <si>
    <t>大纲/教材变化对比（2月13日）</t>
  </si>
  <si>
    <t>学习计划（3月2日）</t>
  </si>
  <si>
    <t>三色笔记（沿用）</t>
  </si>
  <si>
    <t>三色笔记（5月13日）</t>
  </si>
  <si>
    <t>思维导图（3月2日）</t>
  </si>
  <si>
    <t>软件设计师
（软考中级）</t>
  </si>
  <si>
    <t>韩老师</t>
  </si>
  <si>
    <t>预计4月底</t>
  </si>
  <si>
    <t>预计5月初</t>
  </si>
  <si>
    <t>考前十页纸</t>
  </si>
  <si>
    <t>三色笔记</t>
  </si>
  <si>
    <t>软考高级
（信息系统）</t>
  </si>
  <si>
    <t xml:space="preserve">讲解考情分析、考试介绍及学科、学科知识体系等及学习计划安排					
</t>
  </si>
  <si>
    <t>元题锦囊班</t>
  </si>
  <si>
    <t>项目科目：
综合知识
案例分析
论文</t>
  </si>
  <si>
    <r>
      <rPr>
        <sz val="9"/>
        <color rgb="FF00B0F0"/>
        <rFont val="微软雅黑"/>
        <charset val="134"/>
      </rPr>
      <t>录播课程：</t>
    </r>
    <r>
      <rPr>
        <sz val="9"/>
        <color rgb="FF000000"/>
        <rFont val="微软雅黑"/>
        <charset val="134"/>
      </rPr>
      <t xml:space="preserve">
小白先行班+超值精讲班</t>
    </r>
  </si>
  <si>
    <t>通用资料：
课程讲义、决战66题、决战66题、考前十页纸、大纲/教材变化对比</t>
  </si>
  <si>
    <r>
      <rPr>
        <sz val="9"/>
        <color rgb="FF00B0F0"/>
        <rFont val="微软雅黑"/>
        <charset val="134"/>
      </rPr>
      <t>录播课程：</t>
    </r>
    <r>
      <rPr>
        <sz val="9"/>
        <color rgb="FF000000"/>
        <rFont val="微软雅黑"/>
        <charset val="134"/>
      </rPr>
      <t xml:space="preserve">
小白先行班+超值精讲班+习题强化班</t>
    </r>
  </si>
  <si>
    <r>
      <rPr>
        <sz val="9"/>
        <color rgb="FF00B0F0"/>
        <rFont val="微软雅黑"/>
        <charset val="134"/>
      </rPr>
      <t>录播课程：</t>
    </r>
    <r>
      <rPr>
        <sz val="9"/>
        <color rgb="FF000000"/>
        <rFont val="微软雅黑"/>
        <charset val="134"/>
      </rPr>
      <t xml:space="preserve">
小白先行班+超值精讲班+习题强化班+元题锦囊班</t>
    </r>
  </si>
  <si>
    <t>46.5H</t>
  </si>
  <si>
    <t>论文</t>
  </si>
  <si>
    <t>25年资料规划（考试时间出来重新调整）</t>
  </si>
  <si>
    <t>2套（5月2日、5月9日各更一套）</t>
  </si>
  <si>
    <t>导游证</t>
  </si>
  <si>
    <t>讲解经典习题，带领学员掌握解题技巧和思路，达到独立分析题目快速解题的效果
剖析解题思路，掌握做题技巧</t>
  </si>
  <si>
    <t xml:space="preserve">   项目科目：
笔试四科 面试一科
考试科目：
政策与法律法规
导游业务
全国导游基础知识
地方导游基础知识
导游服务能力（面试）
</t>
  </si>
  <si>
    <t>1科
录播课程：
小白先行课+超值精讲课</t>
  </si>
  <si>
    <t>通用资料：
课件讲义、备考指导</t>
  </si>
  <si>
    <t>4科笔试+1科面试
录播课程：
小白先行课+超值精讲课</t>
  </si>
  <si>
    <t>1科
录播课程：
小白先行课+超值精讲课+习题强化课</t>
  </si>
  <si>
    <t>通用资料：
课件讲义、备考指导、导游面试词</t>
  </si>
  <si>
    <t>4科笔试+1科面试
录播课程：
小白先行课+超值精讲课+习题强化课</t>
  </si>
  <si>
    <t>通用资料：
课件讲义、备考指导、导游面试词、考前66题</t>
  </si>
  <si>
    <r>
      <rPr>
        <sz val="9"/>
        <color rgb="FF000000"/>
        <rFont val="微软雅黑"/>
        <charset val="134"/>
      </rPr>
      <t>1科笔试
录播课程：
小白先行课+超值精讲课+习题强化课</t>
    </r>
    <r>
      <rPr>
        <sz val="10"/>
        <rFont val="宋体"/>
        <charset val="134"/>
      </rPr>
      <t xml:space="preserve">
</t>
    </r>
    <r>
      <rPr>
        <sz val="9"/>
        <color rgb="FFFF0000"/>
        <rFont val="微软雅黑"/>
        <charset val="134"/>
      </rPr>
      <t xml:space="preserve">直播课程：
</t>
    </r>
    <r>
      <rPr>
        <sz val="10"/>
        <rFont val="宋体"/>
        <charset val="134"/>
      </rPr>
      <t xml:space="preserve">
</t>
    </r>
    <r>
      <rPr>
        <sz val="9"/>
        <color rgb="FFFF0000"/>
        <rFont val="微软雅黑"/>
        <charset val="134"/>
      </rPr>
      <t>真题讲解冲刺课</t>
    </r>
  </si>
  <si>
    <r>
      <rPr>
        <sz val="9"/>
        <color rgb="FF000000"/>
        <rFont val="微软雅黑"/>
        <charset val="134"/>
      </rPr>
      <t>4科笔试+1科面试
录播课程：
小白先行课+超值精讲课+习题强化课</t>
    </r>
    <r>
      <rPr>
        <sz val="10"/>
        <rFont val="宋体"/>
        <charset val="134"/>
      </rPr>
      <t xml:space="preserve">
</t>
    </r>
    <r>
      <rPr>
        <sz val="9"/>
        <color rgb="FFFF0000"/>
        <rFont val="微软雅黑"/>
        <charset val="134"/>
      </rPr>
      <t xml:space="preserve">直播课程：
</t>
    </r>
    <r>
      <rPr>
        <sz val="10"/>
        <rFont val="宋体"/>
        <charset val="134"/>
      </rPr>
      <t xml:space="preserve">
</t>
    </r>
    <r>
      <rPr>
        <sz val="9"/>
        <color rgb="FFFF0000"/>
        <rFont val="微软雅黑"/>
        <charset val="134"/>
      </rPr>
      <t>真题讲解冲刺课+面试技巧课</t>
    </r>
  </si>
  <si>
    <t>录播课程规划（沿用）</t>
  </si>
  <si>
    <t>政策与法律法规</t>
  </si>
  <si>
    <t>凌一</t>
  </si>
  <si>
    <t>25h</t>
  </si>
  <si>
    <t>99h</t>
  </si>
  <si>
    <t>导游业务</t>
  </si>
  <si>
    <t>郑泽兰</t>
  </si>
  <si>
    <t>20h</t>
  </si>
  <si>
    <t>全国导游基础知识</t>
  </si>
  <si>
    <t>贾华</t>
  </si>
  <si>
    <t>地方导游基础知识</t>
  </si>
  <si>
    <t>紫阳老师</t>
  </si>
  <si>
    <t>导游服务能力（面试）</t>
  </si>
  <si>
    <t>张晶晶</t>
  </si>
  <si>
    <t>备注</t>
  </si>
  <si>
    <t>根据教材目录章节顺序，以章节内容为基础编制的习题。基础知识点储备先人一步</t>
  </si>
  <si>
    <t>已更新</t>
  </si>
  <si>
    <t>历年真题</t>
  </si>
  <si>
    <t>收录历年真题及名师解析，做题巩固学习吃透命题规律。</t>
  </si>
  <si>
    <t>模拟考试相同的题型和时间而总结的系列套卷。</t>
  </si>
  <si>
    <t>配套资料</t>
  </si>
  <si>
    <t>导游面试参考词</t>
  </si>
  <si>
    <t>项目科目：二科
考试科目：两科必考
思想政治与法律基础
演出市场政策与经济实务</t>
  </si>
  <si>
    <t>一科
录播课程：
超值精讲课</t>
  </si>
  <si>
    <t>通用资料：
备考指导、思维导图</t>
  </si>
  <si>
    <t>两科
录播课程：
超值精讲课</t>
  </si>
  <si>
    <t>一科
录播课程：
超值精讲课+习题强化课</t>
  </si>
  <si>
    <t>通关资料：
备考指导、思维导图、历年金题、决战66题</t>
  </si>
  <si>
    <t>两科
录播课程：
超值精讲课+习题强化课</t>
  </si>
  <si>
    <t>一科
录播课程：
超值精讲课+习题强化课+进阶冲刺课</t>
  </si>
  <si>
    <t>VIP专享：
备考指导、思维导图、历年金题、决战66题、学习计划、知识点总结</t>
  </si>
  <si>
    <t>两科
录播课程：
超值精讲课+习题强化课+进阶冲刺课</t>
  </si>
  <si>
    <t>课程规划</t>
  </si>
  <si>
    <t>思想政治与法律基础</t>
  </si>
  <si>
    <r>
      <rPr>
        <sz val="9"/>
        <color rgb="FF000000"/>
        <rFont val="宋体"/>
        <charset val="134"/>
      </rPr>
      <t>邓晓宇</t>
    </r>
  </si>
  <si>
    <t>邓晓宇</t>
  </si>
  <si>
    <t>28h</t>
  </si>
  <si>
    <t>演出市场政策与经济实务</t>
  </si>
  <si>
    <r>
      <rPr>
        <sz val="9"/>
        <color rgb="FF000000"/>
        <rFont val="宋体"/>
        <charset val="134"/>
      </rPr>
      <t>李慧</t>
    </r>
  </si>
  <si>
    <t>12h</t>
  </si>
  <si>
    <t>李慧</t>
  </si>
  <si>
    <t>16h</t>
  </si>
  <si>
    <t>23年12月初</t>
  </si>
  <si>
    <t>预计1月初</t>
  </si>
  <si>
    <t>预计完结时间（参考）</t>
  </si>
  <si>
    <t>预计1月底</t>
  </si>
  <si>
    <t>章节练习（4月14日）</t>
  </si>
  <si>
    <t>金题试卷（4月5日）</t>
  </si>
  <si>
    <t>模拟试卷（4月24日）</t>
  </si>
  <si>
    <t>演出经纪实务和演出市场政策与法律法规各5套</t>
  </si>
  <si>
    <t>冲刺提分卷（5月18日）</t>
  </si>
  <si>
    <t>冲刺提分卷（5月22日）</t>
  </si>
  <si>
    <t>临考密训卷（5月18日）</t>
  </si>
  <si>
    <t>临考密训卷（5月22日）</t>
  </si>
  <si>
    <t>备考指导（3月13日）</t>
  </si>
  <si>
    <t>金题汇编（3月23日）</t>
  </si>
  <si>
    <t>知识点总结（5月3日）</t>
  </si>
  <si>
    <t>决战66题（4月23日）</t>
  </si>
  <si>
    <t>思维导图（4月27日）</t>
  </si>
  <si>
    <t>思维导图（4月23日）</t>
  </si>
  <si>
    <t>教材精讲课</t>
  </si>
  <si>
    <t>项目科目：三科
科目：
基础知识
专业技能
综合评审</t>
  </si>
  <si>
    <r>
      <rPr>
        <sz val="9"/>
        <color rgb="FF000000"/>
        <rFont val="微软雅黑"/>
        <charset val="134"/>
      </rPr>
      <t xml:space="preserve">1科
</t>
    </r>
    <r>
      <rPr>
        <sz val="9"/>
        <color rgb="FF00B0F0"/>
        <rFont val="微软雅黑"/>
        <charset val="134"/>
      </rPr>
      <t>录播课程：</t>
    </r>
    <r>
      <rPr>
        <sz val="9"/>
        <color rgb="FF000000"/>
        <rFont val="微软雅黑"/>
        <charset val="134"/>
      </rPr>
      <t xml:space="preserve">
导学课+超值精讲课+习题强化课</t>
    </r>
  </si>
  <si>
    <r>
      <rPr>
        <sz val="9"/>
        <color rgb="FF000000"/>
        <rFont val="微软雅黑"/>
        <charset val="134"/>
      </rPr>
      <t xml:space="preserve">3科
</t>
    </r>
    <r>
      <rPr>
        <sz val="9"/>
        <color rgb="FF00B0F0"/>
        <rFont val="微软雅黑"/>
        <charset val="134"/>
      </rPr>
      <t>录播课程：</t>
    </r>
    <r>
      <rPr>
        <sz val="9"/>
        <color rgb="FF000000"/>
        <rFont val="微软雅黑"/>
        <charset val="134"/>
      </rPr>
      <t xml:space="preserve">
导学课+超值精讲课+习题强化课</t>
    </r>
  </si>
  <si>
    <t>专业技能</t>
  </si>
  <si>
    <t>杨沁</t>
  </si>
  <si>
    <t>18H</t>
  </si>
  <si>
    <t>21.5H</t>
  </si>
  <si>
    <t>综合评审</t>
  </si>
  <si>
    <t>资料规划</t>
  </si>
  <si>
    <t>历年真题15套</t>
  </si>
  <si>
    <t>基础19套，专业24套</t>
  </si>
  <si>
    <t>各2套</t>
  </si>
  <si>
    <t>各4套</t>
  </si>
  <si>
    <t>各章节知识点思维导图，便于清晰记忆（基础知识、专业技能）</t>
  </si>
  <si>
    <t>梳理各章核心考点（基础知识、专业技能）</t>
  </si>
  <si>
    <t>项目科目：二科
科目：
基础知识
专业技能</t>
  </si>
  <si>
    <t>1科
录播课程：
导学课+超值精讲课+习题强化课</t>
  </si>
  <si>
    <t>通用资料：
课程讲义、备考指导、学习计划、决战66题、思维导图、高频考点</t>
  </si>
  <si>
    <t>2科
录播课程：
导学课+超值精讲课+习题强化课</t>
  </si>
  <si>
    <t>基础知识和专业技能各5套</t>
  </si>
  <si>
    <t>PS/Excel</t>
  </si>
  <si>
    <t>Excel</t>
  </si>
  <si>
    <t>徐军泰</t>
  </si>
  <si>
    <t>30天Excel实战课Excel函数  Excel50讲</t>
  </si>
  <si>
    <t>朱智琴</t>
  </si>
  <si>
    <t>大类</t>
  </si>
  <si>
    <t>财会</t>
  </si>
  <si>
    <t>管理会计</t>
  </si>
  <si>
    <t>VIP通关密卷</t>
  </si>
  <si>
    <t>含智能题库</t>
  </si>
  <si>
    <t>资产评估师</t>
  </si>
  <si>
    <t>银行招聘考试</t>
  </si>
  <si>
    <t>章节特训</t>
  </si>
  <si>
    <t>真题练习</t>
  </si>
  <si>
    <t>章节冲刺</t>
  </si>
  <si>
    <t>初级审计师</t>
  </si>
  <si>
    <t>中级审计师</t>
  </si>
  <si>
    <t>医药</t>
  </si>
  <si>
    <t>中医师承/确有专长</t>
  </si>
  <si>
    <t>历年金题汇总</t>
  </si>
  <si>
    <t>公卫执业/助理医师</t>
  </si>
  <si>
    <t>综合练习</t>
  </si>
  <si>
    <t>模拟试题</t>
  </si>
  <si>
    <t>第一站</t>
  </si>
  <si>
    <t>第二站</t>
  </si>
  <si>
    <t>第三站</t>
  </si>
  <si>
    <t>公共卫生职业素养</t>
  </si>
  <si>
    <t>乡村全科执业助理医师</t>
  </si>
  <si>
    <t>医学技术</t>
  </si>
  <si>
    <t>住院医师</t>
  </si>
  <si>
    <t>主治医师</t>
  </si>
  <si>
    <t>卫生正高职称</t>
  </si>
  <si>
    <t>卫生副高职称</t>
  </si>
  <si>
    <t>高校辅导员</t>
  </si>
  <si>
    <t>教师招聘</t>
  </si>
  <si>
    <t>近5年真题（整理版）</t>
  </si>
  <si>
    <t>5套（整理版）</t>
  </si>
  <si>
    <t>3套（整理版）</t>
  </si>
  <si>
    <t>名词解释不用愁</t>
  </si>
  <si>
    <t>高频名词解释</t>
  </si>
  <si>
    <t>一篇带你搞定选择题</t>
  </si>
  <si>
    <t>选择题解题技巧</t>
  </si>
  <si>
    <t>考前必备手册</t>
  </si>
  <si>
    <t>主观题解题模板（记忆口诀）</t>
  </si>
  <si>
    <t>案例分析经典例解</t>
  </si>
  <si>
    <t>历年经典案例题</t>
  </si>
  <si>
    <t>教育心理学高频考点</t>
  </si>
  <si>
    <t>心理学常考知识点</t>
  </si>
  <si>
    <t>大学英语B</t>
  </si>
  <si>
    <t>单词全认识</t>
  </si>
  <si>
    <t>高频词汇必背</t>
  </si>
  <si>
    <t>语法不用怕</t>
  </si>
  <si>
    <t>语法大全</t>
  </si>
  <si>
    <t>写作大分轻松拿</t>
  </si>
  <si>
    <t>英语写作模板</t>
  </si>
  <si>
    <t>阅读理解不丢分</t>
  </si>
  <si>
    <t>阅读理解解题技巧</t>
  </si>
  <si>
    <t>计算机应用基础</t>
  </si>
  <si>
    <t>注册咨询工程师</t>
  </si>
  <si>
    <t>岩土工程师</t>
  </si>
  <si>
    <t>房地产估价师</t>
  </si>
  <si>
    <t>注册城乡规划师</t>
  </si>
  <si>
    <t>注册电气工程师</t>
  </si>
  <si>
    <t>注册测绘师</t>
  </si>
  <si>
    <t>注册环保工程师</t>
  </si>
  <si>
    <t>注册物业管理师</t>
  </si>
  <si>
    <t>质量工程师</t>
  </si>
  <si>
    <t>环境影响评价师</t>
  </si>
  <si>
    <t>招标师</t>
  </si>
  <si>
    <t>注册结构工程师</t>
  </si>
  <si>
    <t>电力系统执业技能鉴定</t>
  </si>
  <si>
    <t>房地产经纪人</t>
  </si>
  <si>
    <t>投资项目管理师</t>
  </si>
  <si>
    <t>公路水运工程试验检测</t>
  </si>
  <si>
    <t>安全员</t>
  </si>
  <si>
    <t>各省</t>
  </si>
  <si>
    <t>VIP题库 包含智能题库</t>
  </si>
  <si>
    <t>八大员</t>
  </si>
  <si>
    <t>材料员、劳务员、标准员
机械员、土建施工员、市政施工员
装饰施工员、设备安装施工员
土建质量员、市政质量员、装饰质量员
设备安全质量员</t>
  </si>
  <si>
    <t>初/中级美容师</t>
  </si>
  <si>
    <t>历年金题3套</t>
  </si>
  <si>
    <t>一级人力资源</t>
  </si>
  <si>
    <t>历年金题各15套</t>
  </si>
  <si>
    <t>基础17套，专业23套</t>
  </si>
  <si>
    <t>三科各2套</t>
  </si>
  <si>
    <t>两科各4套</t>
  </si>
  <si>
    <t>初级教练员</t>
  </si>
  <si>
    <t>计算机二级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</si>
</sst>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0">
    <font>
      <sz val="11"/>
      <color theme="1"/>
      <name val="宋体"/>
      <charset val="134"/>
      <scheme val="minor"/>
    </font>
    <font>
      <b/>
      <sz val="10"/>
      <color rgb="FFFFFFFF"/>
      <name val="微软雅黑"/>
      <charset val="134"/>
    </font>
    <font>
      <b/>
      <sz val="11"/>
      <color rgb="FFFFFFFF"/>
      <name val="微软雅黑"/>
      <charset val="134"/>
    </font>
    <font>
      <b/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9"/>
      <color rgb="FFFFFFFF"/>
      <name val="微软雅黑"/>
      <charset val="134"/>
    </font>
    <font>
      <sz val="11"/>
      <color rgb="FF000000"/>
      <name val="宋体"/>
      <charset val="134"/>
    </font>
    <font>
      <b/>
      <sz val="12"/>
      <color rgb="FF000000"/>
      <name val="微软雅黑"/>
      <charset val="134"/>
    </font>
    <font>
      <sz val="8"/>
      <color rgb="FF000000"/>
      <name val="微软雅黑"/>
      <charset val="134"/>
    </font>
    <font>
      <sz val="12"/>
      <color rgb="FFFFFFFF"/>
      <name val="微软雅黑"/>
      <charset val="134"/>
    </font>
    <font>
      <sz val="8"/>
      <color rgb="FFFFFFFF"/>
      <name val="微软雅黑"/>
      <charset val="134"/>
    </font>
    <font>
      <b/>
      <sz val="9"/>
      <color rgb="FFFFFFFF"/>
      <name val="微软雅黑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等线"/>
      <charset val="134"/>
    </font>
    <font>
      <sz val="9"/>
      <color rgb="FF00B0F0"/>
      <name val="微软雅黑"/>
      <charset val="134"/>
    </font>
    <font>
      <sz val="12"/>
      <color theme="0"/>
      <name val="微软雅黑"/>
      <charset val="134"/>
    </font>
    <font>
      <b/>
      <sz val="11"/>
      <color rgb="FF000000"/>
      <name val="微软雅黑"/>
      <charset val="134"/>
    </font>
    <font>
      <sz val="9"/>
      <name val="微软雅黑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8"/>
      <name val="微软雅黑"/>
      <charset val="134"/>
    </font>
    <font>
      <sz val="8"/>
      <color rgb="FFFF0000"/>
      <name val="微软雅黑"/>
      <charset val="134"/>
    </font>
    <font>
      <sz val="9"/>
      <color rgb="FFFF0000"/>
      <name val="微软雅黑"/>
      <charset val="134"/>
    </font>
    <font>
      <b/>
      <sz val="12"/>
      <color rgb="FFFFFFFF"/>
      <name val="微软雅黑"/>
      <charset val="134"/>
    </font>
    <font>
      <sz val="9"/>
      <color theme="0"/>
      <name val="微软雅黑"/>
      <charset val="134"/>
    </font>
    <font>
      <sz val="10"/>
      <color rgb="FF000000"/>
      <name val="微软雅黑"/>
      <charset val="134"/>
    </font>
    <font>
      <sz val="10"/>
      <color rgb="FFFFFFFF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b/>
      <sz val="14"/>
      <color rgb="FF000000"/>
      <name val="微软雅黑"/>
      <charset val="134"/>
    </font>
    <font>
      <sz val="10"/>
      <color theme="1"/>
      <name val="微软雅黑"/>
      <charset val="134"/>
    </font>
    <font>
      <b/>
      <sz val="9"/>
      <color rgb="FFFF0000"/>
      <name val="微软雅黑"/>
      <charset val="134"/>
    </font>
    <font>
      <b/>
      <sz val="9"/>
      <color rgb="FF000000"/>
      <name val="微软雅黑"/>
      <charset val="134"/>
    </font>
    <font>
      <sz val="10"/>
      <name val="宋体"/>
      <charset val="134"/>
      <scheme val="minor"/>
    </font>
    <font>
      <sz val="11"/>
      <name val="等线"/>
      <charset val="134"/>
    </font>
    <font>
      <b/>
      <sz val="12"/>
      <color rgb="FFFF0000"/>
      <name val="微软雅黑"/>
      <charset val="134"/>
    </font>
    <font>
      <sz val="12"/>
      <color rgb="FFFF0000"/>
      <name val="微软雅黑"/>
      <charset val="134"/>
    </font>
    <font>
      <sz val="12"/>
      <color rgb="FF000000"/>
      <name val="微软雅黑"/>
      <charset val="134"/>
    </font>
    <font>
      <b/>
      <sz val="9"/>
      <color theme="0"/>
      <name val="微软雅黑"/>
      <charset val="134"/>
    </font>
    <font>
      <sz val="11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0"/>
      <name val="微软雅黑"/>
      <charset val="134"/>
    </font>
    <font>
      <b/>
      <sz val="10"/>
      <color theme="0"/>
      <name val="微软雅黑"/>
      <charset val="134"/>
    </font>
    <font>
      <sz val="8"/>
      <color theme="0"/>
      <name val="微软雅黑"/>
      <charset val="134"/>
    </font>
    <font>
      <sz val="11"/>
      <color rgb="FFFFFFFF"/>
      <name val="微软雅黑"/>
      <charset val="134"/>
    </font>
    <font>
      <sz val="11"/>
      <color indexed="9"/>
      <name val="微软雅黑"/>
      <charset val="134"/>
    </font>
    <font>
      <u/>
      <sz val="11"/>
      <color rgb="FFFFFFFF"/>
      <name val="宋体"/>
      <charset val="134"/>
    </font>
    <font>
      <sz val="11"/>
      <color indexed="8"/>
      <name val="微软雅黑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theme="10"/>
      <name val="微软雅黑"/>
      <charset val="134"/>
    </font>
    <font>
      <sz val="12"/>
      <color indexed="8"/>
      <name val="宋体"/>
      <charset val="134"/>
    </font>
    <font>
      <u/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CCFF"/>
      <name val="微软雅黑"/>
      <charset val="134"/>
    </font>
    <font>
      <sz val="10"/>
      <name val="宋体"/>
      <charset val="134"/>
    </font>
    <font>
      <sz val="9"/>
      <color indexed="40"/>
      <name val="微软雅黑"/>
      <charset val="134"/>
    </font>
    <font>
      <sz val="9"/>
      <color indexed="1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2C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A5A5A5"/>
      </right>
      <top style="medium">
        <color rgb="FF000000"/>
      </top>
      <bottom/>
      <diagonal/>
    </border>
    <border>
      <left style="thin">
        <color rgb="FFA5A5A5"/>
      </left>
      <right style="thin">
        <color rgb="FFA5A5A5"/>
      </right>
      <top style="medium">
        <color rgb="FF000000"/>
      </top>
      <bottom/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medium">
        <color rgb="FF000000"/>
      </top>
      <bottom/>
      <diagonal/>
    </border>
    <border>
      <left style="thin">
        <color rgb="FF7F7F7F"/>
      </left>
      <right/>
      <top style="medium">
        <color rgb="FF000000"/>
      </top>
      <bottom/>
      <diagonal/>
    </border>
    <border>
      <left/>
      <right style="thin">
        <color rgb="FF7F7F7F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medium">
        <color rgb="FF000000"/>
      </left>
      <right style="thin">
        <color rgb="FF7F7F7F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/>
      <bottom style="medium">
        <color rgb="FF000000"/>
      </bottom>
      <diagonal/>
    </border>
    <border>
      <left style="thin">
        <color rgb="FF7F7F7F"/>
      </left>
      <right/>
      <top/>
      <bottom style="medium">
        <color rgb="FF000000"/>
      </bottom>
      <diagonal/>
    </border>
    <border>
      <left/>
      <right style="thin">
        <color rgb="FF7F7F7F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A5A5A5"/>
      </left>
      <right/>
      <top style="medium">
        <color rgb="FF000000"/>
      </top>
      <bottom/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 style="thin">
        <color rgb="FF7F7F7F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medium">
        <color rgb="FF000000"/>
      </right>
      <top style="thin">
        <color rgb="FFA5A5A5"/>
      </top>
      <bottom/>
      <diagonal/>
    </border>
    <border>
      <left style="thin">
        <color rgb="FF7F7F7F"/>
      </left>
      <right/>
      <top style="medium">
        <color rgb="FF000000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A5A5A5"/>
      </bottom>
      <diagonal/>
    </border>
    <border>
      <left/>
      <right style="medium">
        <color rgb="FF000000"/>
      </right>
      <top/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thin">
        <color rgb="FFBFBFBF"/>
      </top>
      <bottom style="thin">
        <color rgb="FFBFBFBF"/>
      </bottom>
      <diagonal/>
    </border>
    <border>
      <left/>
      <right style="medium">
        <color rgb="FF000000"/>
      </right>
      <top style="thin">
        <color rgb="FFBFBFBF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BFBFBF"/>
      </bottom>
      <diagonal/>
    </border>
    <border>
      <left/>
      <right style="medium">
        <color rgb="FF000000"/>
      </right>
      <top style="thin">
        <color rgb="FFBFBFBF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rgb="FFA5A5A5"/>
      </right>
      <top style="medium">
        <color auto="1"/>
      </top>
      <bottom/>
      <diagonal/>
    </border>
    <border>
      <left style="thin">
        <color rgb="FFA5A5A5"/>
      </left>
      <right style="thin">
        <color rgb="FFA5A5A5"/>
      </right>
      <top style="medium">
        <color auto="1"/>
      </top>
      <bottom/>
      <diagonal/>
    </border>
    <border>
      <left style="thin">
        <color rgb="FFA5A5A5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medium">
        <color rgb="FF000000"/>
      </left>
      <right style="thin">
        <color rgb="FFBFBFBF"/>
      </right>
      <top style="medium">
        <color rgb="FF000000"/>
      </top>
      <bottom/>
      <diagonal/>
    </border>
    <border>
      <left style="thin">
        <color rgb="FFBFBFBF"/>
      </left>
      <right style="thin">
        <color rgb="FFBFBFBF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BFBFBF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rgb="FF000000"/>
      </bottom>
      <diagonal/>
    </border>
    <border>
      <left style="thin">
        <color rgb="FF262626"/>
      </left>
      <right style="thin">
        <color rgb="FFA5A5A5"/>
      </right>
      <top style="thin">
        <color rgb="FF262626"/>
      </top>
      <bottom/>
      <diagonal/>
    </border>
    <border>
      <left style="thin">
        <color rgb="FFA5A5A5"/>
      </left>
      <right style="thin">
        <color rgb="FFA5A5A5"/>
      </right>
      <top style="thin">
        <color rgb="FF262626"/>
      </top>
      <bottom style="thin">
        <color rgb="FFA5A5A5"/>
      </bottom>
      <diagonal/>
    </border>
    <border>
      <left style="thin">
        <color rgb="FF262626"/>
      </left>
      <right style="thin">
        <color rgb="FF7F7F7F"/>
      </right>
      <top style="thin">
        <color rgb="FF262626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262626"/>
      </top>
      <bottom style="thin">
        <color rgb="FF7F7F7F"/>
      </bottom>
      <diagonal/>
    </border>
    <border>
      <left style="thin">
        <color auto="1"/>
      </left>
      <right style="thin">
        <color rgb="FF7F7F7F"/>
      </right>
      <top style="thin">
        <color rgb="FF7F7F7F"/>
      </top>
      <bottom style="thin">
        <color auto="1"/>
      </bottom>
      <diagonal/>
    </border>
    <border>
      <left style="thin">
        <color auto="1"/>
      </left>
      <right style="thin">
        <color rgb="FF7F7F7F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262626"/>
      </left>
      <right style="thin">
        <color rgb="FF7F7F7F"/>
      </right>
      <top style="thin">
        <color rgb="FF262626"/>
      </top>
      <bottom/>
      <diagonal/>
    </border>
    <border>
      <left style="thin">
        <color rgb="FF7F7F7F"/>
      </left>
      <right style="thin">
        <color rgb="FF7F7F7F"/>
      </right>
      <top style="thin">
        <color rgb="FF262626"/>
      </top>
      <bottom/>
      <diagonal/>
    </border>
    <border>
      <left style="thin">
        <color rgb="FFA5A5A5"/>
      </left>
      <right style="thin">
        <color rgb="FFA5A5A5"/>
      </right>
      <top style="thin">
        <color rgb="FF262626"/>
      </top>
      <bottom/>
      <diagonal/>
    </border>
    <border>
      <left style="thin">
        <color rgb="FFA5A5A5"/>
      </left>
      <right style="thin">
        <color rgb="FF262626"/>
      </right>
      <top style="thin">
        <color rgb="FF262626"/>
      </top>
      <bottom style="thin">
        <color rgb="FFA5A5A5"/>
      </bottom>
      <diagonal/>
    </border>
    <border>
      <left style="thin">
        <color rgb="FF7F7F7F"/>
      </left>
      <right style="thin">
        <color rgb="FF262626"/>
      </right>
      <top style="thin">
        <color rgb="FF262626"/>
      </top>
      <bottom style="thin">
        <color rgb="FF7F7F7F"/>
      </bottom>
      <diagonal/>
    </border>
    <border>
      <left style="thin">
        <color rgb="FF7F7F7F"/>
      </left>
      <right style="thin">
        <color rgb="FF262626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262626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262626"/>
      </right>
      <top style="thin">
        <color rgb="FF262626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6" borderId="218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19" applyNumberFormat="0" applyFill="0" applyAlignment="0" applyProtection="0">
      <alignment vertical="center"/>
    </xf>
    <xf numFmtId="0" fontId="63" fillId="0" borderId="219" applyNumberFormat="0" applyFill="0" applyAlignment="0" applyProtection="0">
      <alignment vertical="center"/>
    </xf>
    <xf numFmtId="0" fontId="64" fillId="0" borderId="22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7" borderId="25" applyNumberFormat="0" applyAlignment="0" applyProtection="0">
      <alignment vertical="center"/>
    </xf>
    <xf numFmtId="0" fontId="66" fillId="8" borderId="221" applyNumberFormat="0" applyAlignment="0" applyProtection="0">
      <alignment vertical="center"/>
    </xf>
    <xf numFmtId="0" fontId="67" fillId="8" borderId="25" applyNumberFormat="0" applyAlignment="0" applyProtection="0">
      <alignment vertical="center"/>
    </xf>
    <xf numFmtId="0" fontId="68" fillId="9" borderId="222" applyNumberFormat="0" applyAlignment="0" applyProtection="0">
      <alignment vertical="center"/>
    </xf>
    <xf numFmtId="0" fontId="69" fillId="0" borderId="223" applyNumberFormat="0" applyFill="0" applyAlignment="0" applyProtection="0">
      <alignment vertical="center"/>
    </xf>
    <xf numFmtId="0" fontId="70" fillId="0" borderId="224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</cellStyleXfs>
  <cellXfs count="106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4" fillId="0" borderId="16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2" borderId="2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vertical="center" wrapText="1"/>
    </xf>
    <xf numFmtId="0" fontId="4" fillId="0" borderId="36" xfId="0" applyFont="1" applyFill="1" applyBorder="1" applyAlignment="1" applyProtection="1">
      <alignment vertical="center" wrapText="1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 wrapText="1"/>
    </xf>
    <xf numFmtId="0" fontId="4" fillId="0" borderId="48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50" xfId="0" applyFont="1" applyFill="1" applyBorder="1" applyAlignment="1" applyProtection="1">
      <alignment horizontal="center" vertical="center" wrapText="1"/>
    </xf>
    <xf numFmtId="0" fontId="4" fillId="0" borderId="51" xfId="0" applyFont="1" applyFill="1" applyBorder="1" applyAlignment="1" applyProtection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5" fillId="2" borderId="55" xfId="0" applyFont="1" applyFill="1" applyBorder="1" applyAlignment="1" applyProtection="1">
      <alignment horizontal="center" vertical="center" wrapText="1"/>
    </xf>
    <xf numFmtId="0" fontId="5" fillId="2" borderId="56" xfId="0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/>
    </xf>
    <xf numFmtId="0" fontId="5" fillId="2" borderId="59" xfId="0" applyFont="1" applyFill="1" applyBorder="1" applyAlignment="1" applyProtection="1">
      <alignment horizontal="center" vertical="center" wrapText="1"/>
    </xf>
    <xf numFmtId="0" fontId="5" fillId="2" borderId="60" xfId="0" applyFont="1" applyFill="1" applyBorder="1" applyAlignment="1" applyProtection="1">
      <alignment horizontal="center" vertical="center" wrapText="1"/>
    </xf>
    <xf numFmtId="0" fontId="6" fillId="2" borderId="61" xfId="0" applyFont="1" applyFill="1" applyBorder="1" applyAlignment="1" applyProtection="1">
      <alignment horizontal="center" vertical="center"/>
    </xf>
    <xf numFmtId="0" fontId="6" fillId="2" borderId="62" xfId="0" applyFont="1" applyFill="1" applyBorder="1" applyAlignment="1" applyProtection="1">
      <alignment horizontal="center" vertical="center"/>
    </xf>
    <xf numFmtId="0" fontId="6" fillId="2" borderId="63" xfId="0" applyFont="1" applyFill="1" applyBorder="1" applyAlignment="1" applyProtection="1">
      <alignment horizontal="center" vertical="center"/>
    </xf>
    <xf numFmtId="0" fontId="6" fillId="2" borderId="64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9" fillId="2" borderId="40" xfId="0" applyFont="1" applyFill="1" applyBorder="1" applyAlignment="1" applyProtection="1">
      <alignment horizontal="center" vertical="center" wrapText="1"/>
    </xf>
    <xf numFmtId="0" fontId="9" fillId="2" borderId="47" xfId="0" applyFont="1" applyFill="1" applyBorder="1" applyAlignment="1" applyProtection="1">
      <alignment horizontal="center" vertical="center" wrapText="1"/>
    </xf>
    <xf numFmtId="0" fontId="1" fillId="2" borderId="65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  <xf numFmtId="0" fontId="9" fillId="2" borderId="66" xfId="0" applyFont="1" applyFill="1" applyBorder="1" applyAlignment="1" applyProtection="1">
      <alignment horizontal="center" vertical="center" wrapText="1"/>
    </xf>
    <xf numFmtId="0" fontId="9" fillId="2" borderId="67" xfId="0" applyFont="1" applyFill="1" applyBorder="1" applyAlignment="1" applyProtection="1">
      <alignment horizontal="center" vertical="center" wrapText="1"/>
    </xf>
    <xf numFmtId="0" fontId="4" fillId="0" borderId="65" xfId="0" applyFont="1" applyFill="1" applyBorder="1" applyAlignment="1" applyProtection="1">
      <alignment horizontal="center" vertical="center" wrapText="1"/>
    </xf>
    <xf numFmtId="0" fontId="4" fillId="0" borderId="66" xfId="0" applyFont="1" applyFill="1" applyBorder="1" applyAlignment="1" applyProtection="1">
      <alignment horizontal="center" vertical="center" wrapText="1"/>
    </xf>
    <xf numFmtId="0" fontId="10" fillId="2" borderId="65" xfId="0" applyFont="1" applyFill="1" applyBorder="1" applyAlignment="1" applyProtection="1">
      <alignment horizontal="center" vertical="center" wrapText="1"/>
    </xf>
    <xf numFmtId="0" fontId="10" fillId="2" borderId="66" xfId="0" applyFont="1" applyFill="1" applyBorder="1" applyAlignment="1" applyProtection="1">
      <alignment horizontal="center" vertical="center" wrapText="1"/>
    </xf>
    <xf numFmtId="0" fontId="10" fillId="2" borderId="67" xfId="0" applyFont="1" applyFill="1" applyBorder="1" applyAlignment="1" applyProtection="1">
      <alignment horizontal="center" vertical="center" wrapText="1"/>
    </xf>
    <xf numFmtId="0" fontId="10" fillId="2" borderId="42" xfId="0" applyFont="1" applyFill="1" applyBorder="1" applyAlignment="1" applyProtection="1">
      <alignment horizontal="center" vertical="center" wrapText="1"/>
    </xf>
    <xf numFmtId="0" fontId="10" fillId="2" borderId="43" xfId="0" applyFont="1" applyFill="1" applyBorder="1" applyAlignment="1" applyProtection="1">
      <alignment horizontal="center" vertical="center" wrapText="1"/>
    </xf>
    <xf numFmtId="0" fontId="10" fillId="2" borderId="4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2" fillId="2" borderId="4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10" fillId="2" borderId="48" xfId="0" applyFont="1" applyFill="1" applyBorder="1" applyAlignment="1" applyProtection="1">
      <alignment horizontal="center" vertical="center"/>
    </xf>
    <xf numFmtId="0" fontId="5" fillId="3" borderId="68" xfId="0" applyFont="1" applyFill="1" applyBorder="1" applyAlignment="1" applyProtection="1">
      <alignment horizontal="center" vertical="center"/>
    </xf>
    <xf numFmtId="0" fontId="7" fillId="0" borderId="65" xfId="0" applyFont="1" applyFill="1" applyBorder="1" applyAlignment="1" applyProtection="1">
      <alignment horizontal="center" vertical="center"/>
    </xf>
    <xf numFmtId="0" fontId="7" fillId="0" borderId="66" xfId="0" applyFont="1" applyFill="1" applyBorder="1" applyAlignment="1" applyProtection="1">
      <alignment horizontal="center" vertical="center"/>
    </xf>
    <xf numFmtId="0" fontId="4" fillId="0" borderId="66" xfId="0" applyFont="1" applyFill="1" applyBorder="1" applyAlignment="1" applyProtection="1">
      <alignment horizontal="center" vertical="center"/>
    </xf>
    <xf numFmtId="0" fontId="8" fillId="0" borderId="66" xfId="0" applyFont="1" applyFill="1" applyBorder="1" applyAlignment="1" applyProtection="1">
      <alignment horizontal="center" vertical="center"/>
    </xf>
    <xf numFmtId="0" fontId="8" fillId="0" borderId="66" xfId="0" applyFont="1" applyFill="1" applyBorder="1" applyAlignment="1" applyProtection="1">
      <alignment horizontal="left" vertical="center"/>
    </xf>
    <xf numFmtId="0" fontId="4" fillId="0" borderId="66" xfId="0" applyFont="1" applyFill="1" applyBorder="1" applyAlignment="1" applyProtection="1">
      <alignment horizontal="left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0" fontId="4" fillId="0" borderId="43" xfId="0" applyFont="1" applyFill="1" applyBorder="1" applyAlignment="1" applyProtection="1">
      <alignment horizontal="center" vertical="center" wrapText="1"/>
    </xf>
    <xf numFmtId="0" fontId="4" fillId="0" borderId="43" xfId="0" applyFont="1" applyFill="1" applyBorder="1" applyAlignment="1" applyProtection="1">
      <alignment horizontal="left" vertical="center" wrapText="1"/>
    </xf>
    <xf numFmtId="0" fontId="5" fillId="2" borderId="65" xfId="0" applyFont="1" applyFill="1" applyBorder="1" applyAlignment="1" applyProtection="1">
      <alignment horizontal="center" vertical="center" wrapText="1"/>
    </xf>
    <xf numFmtId="0" fontId="5" fillId="2" borderId="66" xfId="0" applyFont="1" applyFill="1" applyBorder="1" applyAlignment="1" applyProtection="1">
      <alignment horizontal="center" vertical="center" wrapText="1"/>
    </xf>
    <xf numFmtId="0" fontId="5" fillId="2" borderId="42" xfId="0" applyFont="1" applyFill="1" applyBorder="1" applyAlignment="1" applyProtection="1">
      <alignment horizontal="center" vertical="center" wrapText="1"/>
    </xf>
    <xf numFmtId="0" fontId="5" fillId="2" borderId="43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1" fillId="2" borderId="69" xfId="0" applyFont="1" applyFill="1" applyBorder="1" applyAlignment="1" applyProtection="1">
      <alignment horizontal="center" vertical="center" wrapText="1"/>
    </xf>
    <xf numFmtId="0" fontId="11" fillId="2" borderId="70" xfId="0" applyFont="1" applyFill="1" applyBorder="1" applyAlignment="1" applyProtection="1">
      <alignment horizontal="center" vertical="center" wrapText="1"/>
    </xf>
    <xf numFmtId="0" fontId="11" fillId="2" borderId="71" xfId="0" applyFont="1" applyFill="1" applyBorder="1" applyAlignment="1" applyProtection="1">
      <alignment horizontal="center" vertical="center" wrapText="1"/>
    </xf>
    <xf numFmtId="0" fontId="4" fillId="0" borderId="72" xfId="0" applyFont="1" applyFill="1" applyBorder="1" applyAlignment="1" applyProtection="1">
      <alignment horizontal="center" vertical="center" wrapText="1"/>
    </xf>
    <xf numFmtId="0" fontId="6" fillId="0" borderId="73" xfId="0" applyFont="1" applyFill="1" applyBorder="1" applyAlignment="1" applyProtection="1">
      <alignment horizontal="center" vertical="center"/>
    </xf>
    <xf numFmtId="0" fontId="6" fillId="0" borderId="74" xfId="0" applyFont="1" applyFill="1" applyBorder="1" applyAlignment="1" applyProtection="1">
      <alignment horizontal="center" vertical="center"/>
    </xf>
    <xf numFmtId="0" fontId="6" fillId="0" borderId="75" xfId="0" applyFont="1" applyFill="1" applyBorder="1" applyAlignment="1" applyProtection="1">
      <alignment horizontal="center" vertical="center" wrapText="1"/>
    </xf>
    <xf numFmtId="0" fontId="6" fillId="0" borderId="73" xfId="0" applyFont="1" applyFill="1" applyBorder="1" applyAlignment="1" applyProtection="1">
      <alignment horizontal="center" vertical="center" wrapText="1"/>
    </xf>
    <xf numFmtId="0" fontId="6" fillId="0" borderId="76" xfId="0" applyFont="1" applyFill="1" applyBorder="1" applyAlignment="1" applyProtection="1">
      <alignment horizontal="center" vertical="center" wrapText="1"/>
    </xf>
    <xf numFmtId="0" fontId="4" fillId="0" borderId="77" xfId="0" applyFont="1" applyFill="1" applyBorder="1" applyAlignment="1" applyProtection="1">
      <alignment horizontal="center" vertical="center" wrapText="1"/>
    </xf>
    <xf numFmtId="0" fontId="4" fillId="0" borderId="78" xfId="0" applyFont="1" applyFill="1" applyBorder="1" applyAlignment="1" applyProtection="1">
      <alignment horizontal="center" vertical="center" wrapText="1"/>
    </xf>
    <xf numFmtId="0" fontId="4" fillId="0" borderId="79" xfId="0" applyFont="1" applyFill="1" applyBorder="1" applyAlignment="1" applyProtection="1">
      <alignment horizontal="center" vertical="center" wrapText="1"/>
    </xf>
    <xf numFmtId="0" fontId="4" fillId="0" borderId="80" xfId="0" applyFont="1" applyFill="1" applyBorder="1" applyAlignment="1" applyProtection="1">
      <alignment horizontal="center" vertical="center" wrapText="1"/>
    </xf>
    <xf numFmtId="0" fontId="4" fillId="0" borderId="68" xfId="0" applyFont="1" applyFill="1" applyBorder="1" applyAlignment="1" applyProtection="1">
      <alignment horizontal="center" vertical="center" wrapText="1"/>
    </xf>
    <xf numFmtId="0" fontId="6" fillId="0" borderId="81" xfId="0" applyFont="1" applyFill="1" applyBorder="1" applyAlignment="1" applyProtection="1">
      <alignment horizontal="center" vertical="center"/>
    </xf>
    <xf numFmtId="0" fontId="6" fillId="0" borderId="82" xfId="0" applyFont="1" applyFill="1" applyBorder="1" applyAlignment="1" applyProtection="1">
      <alignment horizontal="center" vertical="center"/>
    </xf>
    <xf numFmtId="0" fontId="6" fillId="0" borderId="83" xfId="0" applyFont="1" applyFill="1" applyBorder="1" applyAlignment="1" applyProtection="1">
      <alignment horizontal="center" vertical="center" wrapText="1"/>
    </xf>
    <xf numFmtId="0" fontId="6" fillId="0" borderId="81" xfId="0" applyFont="1" applyFill="1" applyBorder="1" applyAlignment="1" applyProtection="1">
      <alignment horizontal="center" vertical="center" wrapText="1"/>
    </xf>
    <xf numFmtId="0" fontId="6" fillId="0" borderId="84" xfId="0" applyFont="1" applyFill="1" applyBorder="1" applyAlignment="1" applyProtection="1">
      <alignment horizontal="center" vertical="center" wrapText="1"/>
    </xf>
    <xf numFmtId="0" fontId="9" fillId="2" borderId="48" xfId="0" applyFont="1" applyFill="1" applyBorder="1" applyAlignment="1" applyProtection="1">
      <alignment horizontal="center" vertical="center" wrapText="1"/>
    </xf>
    <xf numFmtId="0" fontId="5" fillId="2" borderId="67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85" xfId="0" applyFont="1" applyFill="1" applyBorder="1" applyAlignment="1" applyProtection="1">
      <alignment horizontal="center" vertical="center" wrapText="1"/>
    </xf>
    <xf numFmtId="0" fontId="7" fillId="0" borderId="86" xfId="0" applyFont="1" applyFill="1" applyBorder="1" applyAlignment="1" applyProtection="1">
      <alignment horizontal="center" vertical="center"/>
    </xf>
    <xf numFmtId="0" fontId="7" fillId="0" borderId="87" xfId="0" applyFont="1" applyFill="1" applyBorder="1" applyAlignment="1" applyProtection="1">
      <alignment horizontal="center" vertical="center"/>
    </xf>
    <xf numFmtId="0" fontId="7" fillId="0" borderId="88" xfId="0" applyFont="1" applyFill="1" applyBorder="1" applyAlignment="1" applyProtection="1">
      <alignment horizontal="center" vertical="center"/>
    </xf>
    <xf numFmtId="0" fontId="7" fillId="0" borderId="89" xfId="0" applyFont="1" applyFill="1" applyBorder="1" applyAlignment="1" applyProtection="1">
      <alignment horizontal="center" vertical="center"/>
    </xf>
    <xf numFmtId="57" fontId="4" fillId="0" borderId="0" xfId="0" applyNumberFormat="1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1" fillId="2" borderId="39" xfId="0" applyNumberFormat="1" applyFont="1" applyFill="1" applyBorder="1" applyAlignment="1">
      <alignment horizontal="center" vertical="center" wrapText="1"/>
    </xf>
    <xf numFmtId="0" fontId="1" fillId="2" borderId="40" xfId="0" applyNumberFormat="1" applyFont="1" applyFill="1" applyBorder="1" applyAlignment="1">
      <alignment horizontal="center" vertical="center" wrapText="1"/>
    </xf>
    <xf numFmtId="0" fontId="4" fillId="0" borderId="65" xfId="0" applyNumberFormat="1" applyFont="1" applyFill="1" applyBorder="1" applyAlignment="1">
      <alignment horizontal="center" vertical="center" wrapText="1"/>
    </xf>
    <xf numFmtId="0" fontId="4" fillId="0" borderId="66" xfId="0" applyNumberFormat="1" applyFont="1" applyFill="1" applyBorder="1" applyAlignment="1">
      <alignment horizontal="center" vertical="center" wrapText="1"/>
    </xf>
    <xf numFmtId="0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NumberFormat="1" applyFont="1" applyFill="1" applyBorder="1" applyAlignment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 applyProtection="1">
      <alignment horizontal="center" vertical="center" wrapText="1"/>
    </xf>
    <xf numFmtId="0" fontId="4" fillId="0" borderId="66" xfId="0" applyFont="1" applyFill="1" applyBorder="1" applyAlignment="1">
      <alignment vertical="center" wrapText="1"/>
    </xf>
    <xf numFmtId="0" fontId="4" fillId="0" borderId="67" xfId="0" applyFont="1" applyFill="1" applyBorder="1" applyAlignment="1">
      <alignment vertical="center" wrapText="1"/>
    </xf>
    <xf numFmtId="0" fontId="4" fillId="0" borderId="43" xfId="0" applyFont="1" applyFill="1" applyBorder="1" applyAlignment="1">
      <alignment vertical="center" wrapText="1"/>
    </xf>
    <xf numFmtId="0" fontId="4" fillId="0" borderId="48" xfId="0" applyFont="1" applyFill="1" applyBorder="1" applyAlignment="1">
      <alignment vertical="center" wrapText="1"/>
    </xf>
    <xf numFmtId="0" fontId="1" fillId="2" borderId="47" xfId="0" applyNumberFormat="1" applyFont="1" applyFill="1" applyBorder="1" applyAlignment="1">
      <alignment horizontal="center" vertical="center" wrapText="1"/>
    </xf>
    <xf numFmtId="0" fontId="4" fillId="2" borderId="66" xfId="0" applyNumberFormat="1" applyFont="1" applyFill="1" applyBorder="1" applyAlignment="1">
      <alignment horizontal="center" vertical="center" wrapText="1"/>
    </xf>
    <xf numFmtId="0" fontId="4" fillId="2" borderId="67" xfId="0" applyNumberFormat="1" applyFont="1" applyFill="1" applyBorder="1" applyAlignment="1">
      <alignment horizontal="center" vertical="center" wrapText="1"/>
    </xf>
    <xf numFmtId="0" fontId="4" fillId="2" borderId="43" xfId="0" applyNumberFormat="1" applyFont="1" applyFill="1" applyBorder="1" applyAlignment="1">
      <alignment horizontal="center" vertical="center" wrapText="1"/>
    </xf>
    <xf numFmtId="0" fontId="4" fillId="2" borderId="48" xfId="0" applyNumberFormat="1" applyFont="1" applyFill="1" applyBorder="1" applyAlignment="1">
      <alignment horizontal="center" vertical="center" wrapText="1"/>
    </xf>
    <xf numFmtId="0" fontId="4" fillId="0" borderId="90" xfId="0" applyFont="1" applyFill="1" applyBorder="1" applyAlignment="1" applyProtection="1">
      <alignment horizontal="center" vertical="center" wrapText="1"/>
    </xf>
    <xf numFmtId="0" fontId="4" fillId="0" borderId="91" xfId="0" applyFont="1" applyFill="1" applyBorder="1" applyAlignment="1" applyProtection="1">
      <alignment horizontal="center" vertical="center" wrapText="1"/>
    </xf>
    <xf numFmtId="0" fontId="4" fillId="0" borderId="91" xfId="0" applyFont="1" applyFill="1" applyBorder="1" applyAlignment="1" applyProtection="1">
      <alignment horizontal="center" vertical="center"/>
    </xf>
    <xf numFmtId="0" fontId="4" fillId="0" borderId="91" xfId="0" applyFont="1" applyFill="1" applyBorder="1" applyAlignment="1" applyProtection="1">
      <alignment horizontal="left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2" fillId="0" borderId="68" xfId="0" applyFont="1" applyFill="1" applyBorder="1" applyAlignment="1" applyProtection="1">
      <alignment horizontal="center" vertical="center" wrapText="1"/>
    </xf>
    <xf numFmtId="0" fontId="13" fillId="0" borderId="68" xfId="0" applyNumberFormat="1" applyFont="1" applyFill="1" applyBorder="1" applyAlignment="1">
      <alignment horizontal="center" vertical="center" wrapText="1"/>
    </xf>
    <xf numFmtId="0" fontId="12" fillId="0" borderId="68" xfId="0" applyNumberFormat="1" applyFont="1" applyFill="1" applyBorder="1" applyAlignment="1">
      <alignment horizontal="center" vertical="center" wrapText="1"/>
    </xf>
    <xf numFmtId="0" fontId="5" fillId="2" borderId="92" xfId="0" applyFont="1" applyFill="1" applyBorder="1" applyAlignment="1" applyProtection="1">
      <alignment horizontal="center" vertical="center" wrapText="1"/>
    </xf>
    <xf numFmtId="0" fontId="5" fillId="2" borderId="93" xfId="0" applyFont="1" applyFill="1" applyBorder="1" applyAlignment="1" applyProtection="1">
      <alignment horizontal="center" vertical="center" wrapText="1"/>
    </xf>
    <xf numFmtId="0" fontId="5" fillId="2" borderId="9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1" fillId="2" borderId="90" xfId="0" applyFont="1" applyFill="1" applyBorder="1" applyAlignment="1" applyProtection="1">
      <alignment horizontal="center" vertical="center" wrapText="1"/>
    </xf>
    <xf numFmtId="0" fontId="11" fillId="2" borderId="91" xfId="0" applyFont="1" applyFill="1" applyBorder="1" applyAlignment="1" applyProtection="1">
      <alignment horizontal="center" vertical="center" wrapText="1"/>
    </xf>
    <xf numFmtId="0" fontId="11" fillId="2" borderId="40" xfId="0" applyFont="1" applyFill="1" applyBorder="1" applyAlignment="1" applyProtection="1">
      <alignment horizontal="center" vertical="center" wrapText="1"/>
    </xf>
    <xf numFmtId="0" fontId="6" fillId="0" borderId="74" xfId="0" applyFont="1" applyFill="1" applyBorder="1" applyAlignment="1" applyProtection="1">
      <alignment horizontal="center" vertical="center" wrapText="1"/>
    </xf>
    <xf numFmtId="0" fontId="4" fillId="0" borderId="95" xfId="0" applyFont="1" applyFill="1" applyBorder="1" applyAlignment="1" applyProtection="1">
      <alignment horizontal="center" vertical="center" wrapText="1"/>
    </xf>
    <xf numFmtId="0" fontId="4" fillId="0" borderId="96" xfId="0" applyFont="1" applyFill="1" applyBorder="1" applyAlignment="1" applyProtection="1">
      <alignment horizontal="center" vertical="center" wrapText="1"/>
    </xf>
    <xf numFmtId="0" fontId="4" fillId="0" borderId="97" xfId="0" applyFont="1" applyFill="1" applyBorder="1" applyAlignment="1" applyProtection="1">
      <alignment horizontal="center" vertical="center" wrapText="1"/>
    </xf>
    <xf numFmtId="0" fontId="4" fillId="0" borderId="98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vertical="center"/>
    </xf>
    <xf numFmtId="0" fontId="9" fillId="2" borderId="99" xfId="0" applyFont="1" applyFill="1" applyBorder="1" applyAlignment="1" applyProtection="1">
      <alignment horizontal="center" vertical="center" wrapText="1"/>
    </xf>
    <xf numFmtId="0" fontId="9" fillId="2" borderId="100" xfId="0" applyFont="1" applyFill="1" applyBorder="1" applyAlignment="1" applyProtection="1">
      <alignment horizontal="center" vertical="center" wrapText="1"/>
    </xf>
    <xf numFmtId="0" fontId="9" fillId="2" borderId="101" xfId="0" applyFont="1" applyFill="1" applyBorder="1" applyAlignment="1" applyProtection="1">
      <alignment horizontal="center" vertical="center" wrapText="1"/>
    </xf>
    <xf numFmtId="0" fontId="9" fillId="2" borderId="102" xfId="0" applyFont="1" applyFill="1" applyBorder="1" applyAlignment="1" applyProtection="1">
      <alignment horizontal="center" vertical="center" wrapText="1"/>
    </xf>
    <xf numFmtId="0" fontId="9" fillId="2" borderId="103" xfId="0" applyFont="1" applyFill="1" applyBorder="1" applyAlignment="1" applyProtection="1">
      <alignment horizontal="center" vertical="center" wrapText="1"/>
    </xf>
    <xf numFmtId="0" fontId="9" fillId="2" borderId="104" xfId="0" applyFont="1" applyFill="1" applyBorder="1" applyAlignment="1" applyProtection="1">
      <alignment horizontal="center" vertical="center" wrapText="1"/>
    </xf>
    <xf numFmtId="0" fontId="5" fillId="2" borderId="105" xfId="0" applyFont="1" applyFill="1" applyBorder="1" applyAlignment="1" applyProtection="1">
      <alignment horizontal="center" vertical="center"/>
    </xf>
    <xf numFmtId="0" fontId="6" fillId="4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2" fillId="2" borderId="66" xfId="0" applyFont="1" applyFill="1" applyBorder="1" applyAlignment="1" applyProtection="1">
      <alignment horizontal="center" vertical="center"/>
    </xf>
    <xf numFmtId="0" fontId="8" fillId="0" borderId="6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1" fillId="2" borderId="66" xfId="0" applyFont="1" applyFill="1" applyBorder="1" applyAlignment="1" applyProtection="1">
      <alignment horizontal="center" vertical="center" wrapText="1"/>
    </xf>
    <xf numFmtId="0" fontId="5" fillId="2" borderId="66" xfId="0" applyFont="1" applyFill="1" applyBorder="1" applyAlignment="1" applyProtection="1">
      <alignment horizontal="center" vertical="center"/>
    </xf>
    <xf numFmtId="0" fontId="7" fillId="0" borderId="65" xfId="0" applyFont="1" applyFill="1" applyBorder="1" applyAlignment="1" applyProtection="1">
      <alignment horizontal="center" vertical="center" wrapText="1"/>
    </xf>
    <xf numFmtId="0" fontId="4" fillId="0" borderId="66" xfId="0" applyNumberFormat="1" applyFont="1" applyFill="1" applyBorder="1" applyAlignment="1">
      <alignment horizontal="center" vertical="center"/>
    </xf>
    <xf numFmtId="0" fontId="17" fillId="0" borderId="66" xfId="0" applyNumberFormat="1" applyFont="1" applyFill="1" applyBorder="1" applyAlignment="1">
      <alignment horizontal="left" vertical="center" wrapText="1"/>
    </xf>
    <xf numFmtId="0" fontId="17" fillId="0" borderId="43" xfId="0" applyNumberFormat="1" applyFont="1" applyFill="1" applyBorder="1" applyAlignment="1">
      <alignment horizontal="left" vertical="center" wrapText="1"/>
    </xf>
    <xf numFmtId="0" fontId="11" fillId="2" borderId="106" xfId="0" applyFont="1" applyFill="1" applyBorder="1" applyAlignment="1" applyProtection="1">
      <alignment horizontal="center" vertical="center" wrapText="1"/>
    </xf>
    <xf numFmtId="0" fontId="4" fillId="0" borderId="107" xfId="0" applyFont="1" applyFill="1" applyBorder="1" applyAlignment="1" applyProtection="1">
      <alignment horizontal="center" vertical="center" wrapText="1"/>
    </xf>
    <xf numFmtId="0" fontId="6" fillId="0" borderId="75" xfId="0" applyFont="1" applyFill="1" applyBorder="1" applyAlignment="1" applyProtection="1">
      <alignment horizontal="center" vertical="center"/>
    </xf>
    <xf numFmtId="0" fontId="6" fillId="5" borderId="75" xfId="0" applyFont="1" applyFill="1" applyBorder="1" applyAlignment="1" applyProtection="1">
      <alignment horizontal="center" vertical="center"/>
    </xf>
    <xf numFmtId="0" fontId="6" fillId="5" borderId="73" xfId="0" applyFont="1" applyFill="1" applyBorder="1" applyAlignment="1" applyProtection="1">
      <alignment horizontal="center" vertical="center"/>
    </xf>
    <xf numFmtId="0" fontId="6" fillId="5" borderId="76" xfId="0" applyFont="1" applyFill="1" applyBorder="1" applyAlignment="1" applyProtection="1">
      <alignment horizontal="center" vertical="center"/>
    </xf>
    <xf numFmtId="0" fontId="4" fillId="0" borderId="108" xfId="0" applyFont="1" applyFill="1" applyBorder="1" applyAlignment="1" applyProtection="1">
      <alignment horizontal="center" vertical="center" wrapText="1"/>
    </xf>
    <xf numFmtId="0" fontId="4" fillId="0" borderId="109" xfId="0" applyFont="1" applyFill="1" applyBorder="1" applyAlignment="1" applyProtection="1">
      <alignment horizontal="center" vertical="center" wrapText="1"/>
    </xf>
    <xf numFmtId="0" fontId="4" fillId="0" borderId="110" xfId="0" applyFont="1" applyFill="1" applyBorder="1" applyAlignment="1" applyProtection="1">
      <alignment horizontal="center" vertical="center" wrapText="1"/>
    </xf>
    <xf numFmtId="0" fontId="4" fillId="0" borderId="111" xfId="0" applyFont="1" applyFill="1" applyBorder="1" applyAlignment="1" applyProtection="1">
      <alignment horizontal="center" vertical="center" wrapText="1"/>
    </xf>
    <xf numFmtId="0" fontId="6" fillId="5" borderId="83" xfId="0" applyFont="1" applyFill="1" applyBorder="1" applyAlignment="1" applyProtection="1">
      <alignment horizontal="center" vertical="center"/>
    </xf>
    <xf numFmtId="0" fontId="6" fillId="5" borderId="81" xfId="0" applyFont="1" applyFill="1" applyBorder="1" applyAlignment="1" applyProtection="1">
      <alignment horizontal="center" vertical="center"/>
    </xf>
    <xf numFmtId="0" fontId="6" fillId="5" borderId="84" xfId="0" applyFont="1" applyFill="1" applyBorder="1" applyAlignment="1" applyProtection="1">
      <alignment horizontal="center" vertical="center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/>
    </xf>
    <xf numFmtId="0" fontId="4" fillId="0" borderId="67" xfId="0" applyFont="1" applyFill="1" applyBorder="1" applyAlignment="1" applyProtection="1">
      <alignment horizontal="center" vertical="center"/>
    </xf>
    <xf numFmtId="0" fontId="5" fillId="2" borderId="112" xfId="0" applyFont="1" applyFill="1" applyBorder="1" applyAlignment="1" applyProtection="1">
      <alignment horizontal="center" vertical="center"/>
    </xf>
    <xf numFmtId="0" fontId="5" fillId="2" borderId="113" xfId="0" applyFont="1" applyFill="1" applyBorder="1" applyAlignment="1" applyProtection="1">
      <alignment horizontal="center" vertical="center"/>
    </xf>
    <xf numFmtId="0" fontId="5" fillId="2" borderId="114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115" xfId="0" applyFont="1" applyFill="1" applyBorder="1" applyAlignment="1" applyProtection="1">
      <alignment horizontal="center" vertical="center"/>
    </xf>
    <xf numFmtId="0" fontId="7" fillId="0" borderId="86" xfId="0" applyFont="1" applyFill="1" applyBorder="1" applyAlignment="1" applyProtection="1">
      <alignment horizontal="center" vertical="center" wrapText="1"/>
    </xf>
    <xf numFmtId="0" fontId="7" fillId="0" borderId="87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16" xfId="0" applyFont="1" applyFill="1" applyBorder="1" applyAlignment="1" applyProtection="1">
      <alignment horizontal="center" vertical="center" wrapText="1"/>
    </xf>
    <xf numFmtId="0" fontId="7" fillId="0" borderId="88" xfId="0" applyFont="1" applyFill="1" applyBorder="1" applyAlignment="1" applyProtection="1">
      <alignment horizontal="center" vertical="center" wrapText="1"/>
    </xf>
    <xf numFmtId="0" fontId="7" fillId="0" borderId="89" xfId="0" applyFont="1" applyFill="1" applyBorder="1" applyAlignment="1" applyProtection="1">
      <alignment horizontal="center" vertical="center" wrapText="1"/>
    </xf>
    <xf numFmtId="0" fontId="17" fillId="0" borderId="66" xfId="0" applyFont="1" applyFill="1" applyBorder="1" applyAlignment="1" applyProtection="1">
      <alignment horizontal="left" vertical="center" wrapText="1"/>
    </xf>
    <xf numFmtId="0" fontId="17" fillId="0" borderId="43" xfId="0" applyFont="1" applyFill="1" applyBorder="1" applyAlignment="1" applyProtection="1">
      <alignment horizontal="left" vertical="center" wrapText="1"/>
    </xf>
    <xf numFmtId="0" fontId="4" fillId="0" borderId="68" xfId="0" applyFont="1" applyFill="1" applyBorder="1" applyAlignment="1" applyProtection="1">
      <alignment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 applyProtection="1">
      <alignment horizontal="center" vertical="center" wrapText="1"/>
    </xf>
    <xf numFmtId="0" fontId="11" fillId="2" borderId="68" xfId="0" applyFont="1" applyFill="1" applyBorder="1" applyAlignment="1" applyProtection="1">
      <alignment horizontal="center" vertical="center" wrapText="1"/>
    </xf>
    <xf numFmtId="0" fontId="6" fillId="0" borderId="68" xfId="0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 applyProtection="1">
      <alignment horizontal="center" vertical="center" wrapText="1"/>
    </xf>
    <xf numFmtId="0" fontId="4" fillId="2" borderId="68" xfId="0" applyFont="1" applyFill="1" applyBorder="1" applyAlignment="1" applyProtection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5" fillId="3" borderId="96" xfId="0" applyFont="1" applyFill="1" applyBorder="1" applyAlignment="1" applyProtection="1">
      <alignment horizontal="center" vertical="center"/>
    </xf>
    <xf numFmtId="0" fontId="5" fillId="3" borderId="98" xfId="0" applyFont="1" applyFill="1" applyBorder="1" applyAlignment="1" applyProtection="1">
      <alignment horizontal="center" vertical="center"/>
    </xf>
    <xf numFmtId="0" fontId="6" fillId="0" borderId="76" xfId="0" applyFont="1" applyFill="1" applyBorder="1" applyAlignment="1" applyProtection="1">
      <alignment horizontal="center" vertical="center"/>
    </xf>
    <xf numFmtId="0" fontId="6" fillId="0" borderId="83" xfId="0" applyFont="1" applyFill="1" applyBorder="1" applyAlignment="1" applyProtection="1">
      <alignment horizontal="center" vertical="center"/>
    </xf>
    <xf numFmtId="0" fontId="6" fillId="0" borderId="84" xfId="0" applyFont="1" applyFill="1" applyBorder="1" applyAlignment="1" applyProtection="1">
      <alignment horizontal="center" vertical="center"/>
    </xf>
    <xf numFmtId="0" fontId="17" fillId="0" borderId="117" xfId="0" applyFont="1" applyFill="1" applyBorder="1" applyAlignment="1" applyProtection="1">
      <alignment horizontal="left" vertical="center" wrapText="1"/>
    </xf>
    <xf numFmtId="0" fontId="17" fillId="0" borderId="118" xfId="0" applyFont="1" applyFill="1" applyBorder="1" applyAlignment="1" applyProtection="1">
      <alignment horizontal="left" vertical="center" wrapText="1"/>
    </xf>
    <xf numFmtId="0" fontId="17" fillId="0" borderId="119" xfId="0" applyFont="1" applyFill="1" applyBorder="1" applyAlignment="1" applyProtection="1">
      <alignment horizontal="left" vertical="center" wrapText="1"/>
    </xf>
    <xf numFmtId="0" fontId="17" fillId="0" borderId="22" xfId="0" applyFont="1" applyFill="1" applyBorder="1" applyAlignment="1" applyProtection="1">
      <alignment horizontal="left" vertical="center" wrapText="1"/>
    </xf>
    <xf numFmtId="0" fontId="9" fillId="2" borderId="120" xfId="0" applyFont="1" applyFill="1" applyBorder="1" applyAlignment="1" applyProtection="1">
      <alignment horizontal="center" vertical="center" wrapText="1"/>
    </xf>
    <xf numFmtId="0" fontId="9" fillId="2" borderId="35" xfId="0" applyFont="1" applyFill="1" applyBorder="1" applyAlignment="1" applyProtection="1">
      <alignment horizontal="center" vertical="center" wrapText="1"/>
    </xf>
    <xf numFmtId="0" fontId="9" fillId="2" borderId="121" xfId="0" applyFont="1" applyFill="1" applyBorder="1" applyAlignment="1" applyProtection="1">
      <alignment horizontal="center" vertical="center" wrapText="1"/>
    </xf>
    <xf numFmtId="0" fontId="9" fillId="2" borderId="36" xfId="0" applyFont="1" applyFill="1" applyBorder="1" applyAlignment="1" applyProtection="1">
      <alignment horizontal="center" vertical="center" wrapText="1"/>
    </xf>
    <xf numFmtId="0" fontId="4" fillId="0" borderId="122" xfId="0" applyFont="1" applyFill="1" applyBorder="1" applyAlignment="1" applyProtection="1">
      <alignment horizontal="center" vertical="center" wrapText="1"/>
    </xf>
    <xf numFmtId="0" fontId="4" fillId="0" borderId="123" xfId="0" applyFont="1" applyFill="1" applyBorder="1" applyAlignment="1" applyProtection="1">
      <alignment horizontal="center" vertical="center" wrapText="1"/>
    </xf>
    <xf numFmtId="0" fontId="9" fillId="2" borderId="124" xfId="0" applyFont="1" applyFill="1" applyBorder="1" applyAlignment="1" applyProtection="1">
      <alignment horizontal="center" vertical="center" wrapText="1"/>
    </xf>
    <xf numFmtId="0" fontId="9" fillId="2" borderId="125" xfId="0" applyFont="1" applyFill="1" applyBorder="1" applyAlignment="1" applyProtection="1">
      <alignment horizontal="center" vertical="center" wrapText="1"/>
    </xf>
    <xf numFmtId="0" fontId="5" fillId="2" borderId="117" xfId="0" applyFont="1" applyFill="1" applyBorder="1" applyAlignment="1" applyProtection="1">
      <alignment horizontal="center" vertical="center" wrapText="1"/>
    </xf>
    <xf numFmtId="0" fontId="5" fillId="2" borderId="118" xfId="0" applyFont="1" applyFill="1" applyBorder="1" applyAlignment="1" applyProtection="1">
      <alignment horizontal="center" vertical="center" wrapText="1"/>
    </xf>
    <xf numFmtId="0" fontId="5" fillId="2" borderId="126" xfId="0" applyFont="1" applyFill="1" applyBorder="1" applyAlignment="1" applyProtection="1">
      <alignment horizontal="center" vertical="center" wrapText="1"/>
    </xf>
    <xf numFmtId="0" fontId="5" fillId="2" borderId="119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/>
    </xf>
    <xf numFmtId="0" fontId="4" fillId="0" borderId="127" xfId="0" applyFont="1" applyFill="1" applyBorder="1" applyAlignment="1" applyProtection="1">
      <alignment horizontal="center" vertical="center" wrapText="1"/>
    </xf>
    <xf numFmtId="0" fontId="4" fillId="0" borderId="128" xfId="0" applyFont="1" applyFill="1" applyBorder="1" applyAlignment="1" applyProtection="1">
      <alignment horizontal="center" vertical="center" wrapText="1"/>
    </xf>
    <xf numFmtId="57" fontId="4" fillId="0" borderId="129" xfId="0" applyNumberFormat="1" applyFont="1" applyFill="1" applyBorder="1" applyAlignment="1" applyProtection="1">
      <alignment horizontal="center" vertical="center" wrapText="1"/>
    </xf>
    <xf numFmtId="57" fontId="4" fillId="0" borderId="130" xfId="0" applyNumberFormat="1" applyFont="1" applyFill="1" applyBorder="1" applyAlignment="1" applyProtection="1">
      <alignment horizontal="center" vertical="center" wrapText="1"/>
    </xf>
    <xf numFmtId="0" fontId="4" fillId="0" borderId="128" xfId="0" applyFont="1" applyFill="1" applyBorder="1" applyAlignment="1" applyProtection="1">
      <alignment vertical="center" wrapText="1"/>
    </xf>
    <xf numFmtId="0" fontId="19" fillId="0" borderId="0" xfId="0" applyFont="1" applyFill="1" applyAlignment="1">
      <alignment horizontal="left" vertical="center" wrapText="1"/>
    </xf>
    <xf numFmtId="0" fontId="5" fillId="2" borderId="69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4" fillId="0" borderId="131" xfId="0" applyFont="1" applyFill="1" applyBorder="1" applyAlignment="1" applyProtection="1">
      <alignment horizontal="center" vertical="center" wrapText="1"/>
    </xf>
    <xf numFmtId="0" fontId="4" fillId="0" borderId="132" xfId="0" applyFont="1" applyFill="1" applyBorder="1" applyAlignment="1" applyProtection="1">
      <alignment horizontal="center" vertical="center" wrapText="1"/>
    </xf>
    <xf numFmtId="0" fontId="17" fillId="0" borderId="87" xfId="0" applyFont="1" applyFill="1" applyBorder="1" applyAlignment="1" applyProtection="1">
      <alignment horizontal="left" vertical="center" wrapText="1"/>
    </xf>
    <xf numFmtId="0" fontId="20" fillId="0" borderId="123" xfId="0" applyFont="1" applyFill="1" applyBorder="1" applyAlignment="1" applyProtection="1">
      <alignment horizontal="center" vertical="center" wrapText="1"/>
    </xf>
    <xf numFmtId="0" fontId="17" fillId="0" borderId="133" xfId="0" applyFont="1" applyFill="1" applyBorder="1" applyAlignment="1" applyProtection="1">
      <alignment horizontal="left" vertical="center" wrapText="1"/>
    </xf>
    <xf numFmtId="0" fontId="20" fillId="0" borderId="44" xfId="0" applyFont="1" applyFill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2" fillId="2" borderId="134" xfId="0" applyFont="1" applyFill="1" applyBorder="1" applyAlignment="1" applyProtection="1">
      <alignment horizontal="center" vertical="center"/>
    </xf>
    <xf numFmtId="0" fontId="5" fillId="2" borderId="75" xfId="0" applyFont="1" applyFill="1" applyBorder="1" applyAlignment="1" applyProtection="1">
      <alignment horizontal="center" vertical="center"/>
    </xf>
    <xf numFmtId="0" fontId="5" fillId="2" borderId="135" xfId="0" applyFont="1" applyFill="1" applyBorder="1" applyAlignment="1" applyProtection="1">
      <alignment horizontal="center" vertical="center"/>
    </xf>
    <xf numFmtId="0" fontId="2" fillId="2" borderId="68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4" fillId="0" borderId="68" xfId="0" applyFont="1" applyFill="1" applyBorder="1" applyAlignment="1" applyProtection="1">
      <alignment horizontal="center" vertical="center"/>
    </xf>
    <xf numFmtId="0" fontId="4" fillId="0" borderId="68" xfId="0" applyNumberFormat="1" applyFont="1" applyFill="1" applyBorder="1" applyAlignment="1">
      <alignment horizontal="center" vertical="center"/>
    </xf>
    <xf numFmtId="0" fontId="8" fillId="0" borderId="68" xfId="0" applyFont="1" applyFill="1" applyBorder="1" applyAlignment="1" applyProtection="1">
      <alignment horizontal="center" vertical="center"/>
    </xf>
    <xf numFmtId="0" fontId="21" fillId="0" borderId="92" xfId="0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0" fontId="23" fillId="0" borderId="92" xfId="0" applyFont="1" applyFill="1" applyBorder="1" applyAlignment="1" applyProtection="1">
      <alignment horizontal="center" vertical="center"/>
    </xf>
    <xf numFmtId="0" fontId="24" fillId="0" borderId="93" xfId="0" applyFont="1" applyFill="1" applyBorder="1" applyAlignment="1" applyProtection="1">
      <alignment horizontal="center" vertical="center"/>
    </xf>
    <xf numFmtId="0" fontId="25" fillId="0" borderId="68" xfId="0" applyFont="1" applyFill="1" applyBorder="1" applyAlignment="1" applyProtection="1">
      <alignment horizontal="center" vertical="center"/>
    </xf>
    <xf numFmtId="0" fontId="22" fillId="0" borderId="68" xfId="0" applyFont="1" applyFill="1" applyBorder="1" applyAlignment="1">
      <alignment horizontal="center" vertical="center"/>
    </xf>
    <xf numFmtId="0" fontId="24" fillId="0" borderId="68" xfId="0" applyFont="1" applyFill="1" applyBorder="1" applyAlignment="1" applyProtection="1">
      <alignment horizontal="center" vertical="center"/>
    </xf>
    <xf numFmtId="0" fontId="4" fillId="0" borderId="68" xfId="0" applyNumberFormat="1" applyFont="1" applyFill="1" applyBorder="1" applyAlignment="1">
      <alignment horizontal="left" vertical="center" wrapText="1"/>
    </xf>
    <xf numFmtId="0" fontId="25" fillId="0" borderId="68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57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2" borderId="99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24" fillId="0" borderId="94" xfId="0" applyFont="1" applyFill="1" applyBorder="1" applyAlignment="1" applyProtection="1">
      <alignment horizontal="center" vertical="center"/>
    </xf>
    <xf numFmtId="0" fontId="4" fillId="0" borderId="68" xfId="0" applyFont="1" applyFill="1" applyBorder="1" applyAlignment="1" applyProtection="1">
      <alignment horizontal="left" vertical="center" wrapText="1"/>
    </xf>
    <xf numFmtId="0" fontId="26" fillId="2" borderId="68" xfId="0" applyFont="1" applyFill="1" applyBorder="1" applyAlignment="1" applyProtection="1">
      <alignment horizontal="center" vertical="center" wrapText="1"/>
    </xf>
    <xf numFmtId="0" fontId="4" fillId="2" borderId="94" xfId="0" applyFont="1" applyFill="1" applyBorder="1" applyAlignment="1">
      <alignment horizontal="center" vertical="center"/>
    </xf>
    <xf numFmtId="0" fontId="27" fillId="2" borderId="100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20" fillId="0" borderId="94" xfId="0" applyFont="1" applyFill="1" applyBorder="1" applyAlignment="1">
      <alignment horizontal="center" vertical="center"/>
    </xf>
    <xf numFmtId="0" fontId="14" fillId="0" borderId="94" xfId="0" applyFont="1" applyFill="1" applyBorder="1" applyAlignment="1">
      <alignment horizontal="center" vertical="center"/>
    </xf>
    <xf numFmtId="0" fontId="5" fillId="2" borderId="68" xfId="0" applyFont="1" applyFill="1" applyBorder="1" applyAlignment="1" applyProtection="1">
      <alignment horizontal="center" vertical="center"/>
    </xf>
    <xf numFmtId="0" fontId="8" fillId="0" borderId="68" xfId="0" applyFont="1" applyFill="1" applyBorder="1" applyAlignment="1" applyProtection="1">
      <alignment horizontal="center" vertical="center" wrapText="1"/>
    </xf>
    <xf numFmtId="0" fontId="28" fillId="0" borderId="65" xfId="0" applyFont="1" applyFill="1" applyBorder="1" applyAlignment="1" applyProtection="1">
      <alignment horizontal="center" vertical="center" wrapText="1"/>
    </xf>
    <xf numFmtId="0" fontId="28" fillId="0" borderId="66" xfId="0" applyFont="1" applyFill="1" applyBorder="1" applyAlignment="1" applyProtection="1">
      <alignment horizontal="center" vertical="center" wrapText="1"/>
    </xf>
    <xf numFmtId="0" fontId="29" fillId="2" borderId="65" xfId="0" applyNumberFormat="1" applyFont="1" applyFill="1" applyBorder="1" applyAlignment="1">
      <alignment horizontal="center" vertical="center" wrapText="1"/>
    </xf>
    <xf numFmtId="0" fontId="29" fillId="2" borderId="66" xfId="0" applyNumberFormat="1" applyFont="1" applyFill="1" applyBorder="1" applyAlignment="1">
      <alignment horizontal="center" vertical="center" wrapText="1"/>
    </xf>
    <xf numFmtId="0" fontId="29" fillId="2" borderId="42" xfId="0" applyNumberFormat="1" applyFont="1" applyFill="1" applyBorder="1" applyAlignment="1">
      <alignment horizontal="center" vertical="center" wrapText="1"/>
    </xf>
    <xf numFmtId="0" fontId="29" fillId="2" borderId="43" xfId="0" applyNumberFormat="1" applyFont="1" applyFill="1" applyBorder="1" applyAlignment="1">
      <alignment horizontal="center" vertical="center" wrapText="1"/>
    </xf>
    <xf numFmtId="0" fontId="11" fillId="2" borderId="136" xfId="0" applyFont="1" applyFill="1" applyBorder="1" applyAlignment="1" applyProtection="1">
      <alignment horizontal="center" vertical="center" wrapText="1"/>
    </xf>
    <xf numFmtId="0" fontId="11" fillId="2" borderId="137" xfId="0" applyFont="1" applyFill="1" applyBorder="1" applyAlignment="1" applyProtection="1">
      <alignment horizontal="center" vertical="center" wrapText="1"/>
    </xf>
    <xf numFmtId="0" fontId="11" fillId="2" borderId="138" xfId="0" applyFont="1" applyFill="1" applyBorder="1" applyAlignment="1" applyProtection="1">
      <alignment horizontal="center" vertical="center" wrapText="1"/>
    </xf>
    <xf numFmtId="0" fontId="4" fillId="0" borderId="139" xfId="0" applyFont="1" applyFill="1" applyBorder="1" applyAlignment="1" applyProtection="1">
      <alignment horizontal="center" vertical="center" wrapText="1"/>
    </xf>
    <xf numFmtId="0" fontId="13" fillId="0" borderId="73" xfId="0" applyFont="1" applyFill="1" applyBorder="1" applyAlignment="1" applyProtection="1">
      <alignment horizontal="center" vertical="center" wrapText="1"/>
    </xf>
    <xf numFmtId="0" fontId="13" fillId="0" borderId="74" xfId="0" applyFont="1" applyFill="1" applyBorder="1" applyAlignment="1" applyProtection="1">
      <alignment horizontal="center" vertical="center" wrapText="1"/>
    </xf>
    <xf numFmtId="0" fontId="4" fillId="0" borderId="140" xfId="0" applyFont="1" applyFill="1" applyBorder="1" applyAlignment="1" applyProtection="1">
      <alignment horizontal="center" vertical="center" wrapText="1"/>
    </xf>
    <xf numFmtId="0" fontId="26" fillId="2" borderId="40" xfId="0" applyFont="1" applyFill="1" applyBorder="1" applyAlignment="1" applyProtection="1">
      <alignment horizontal="center" vertical="center" wrapText="1"/>
    </xf>
    <xf numFmtId="0" fontId="26" fillId="2" borderId="47" xfId="0" applyFont="1" applyFill="1" applyBorder="1" applyAlignment="1" applyProtection="1">
      <alignment horizontal="center" vertical="center" wrapText="1"/>
    </xf>
    <xf numFmtId="0" fontId="26" fillId="2" borderId="66" xfId="0" applyFont="1" applyFill="1" applyBorder="1" applyAlignment="1" applyProtection="1">
      <alignment horizontal="center" vertical="center" wrapText="1"/>
    </xf>
    <xf numFmtId="0" fontId="26" fillId="2" borderId="67" xfId="0" applyFont="1" applyFill="1" applyBorder="1" applyAlignment="1" applyProtection="1">
      <alignment horizontal="center" vertical="center" wrapText="1"/>
    </xf>
    <xf numFmtId="0" fontId="28" fillId="0" borderId="75" xfId="0" applyFont="1" applyFill="1" applyBorder="1" applyAlignment="1" applyProtection="1">
      <alignment horizontal="center" vertical="center" wrapText="1"/>
    </xf>
    <xf numFmtId="0" fontId="28" fillId="0" borderId="74" xfId="0" applyFont="1" applyFill="1" applyBorder="1" applyAlignment="1" applyProtection="1">
      <alignment horizontal="center" vertical="center" wrapText="1"/>
    </xf>
    <xf numFmtId="0" fontId="26" fillId="2" borderId="43" xfId="0" applyFont="1" applyFill="1" applyBorder="1" applyAlignment="1" applyProtection="1">
      <alignment horizontal="center" vertical="center" wrapText="1"/>
    </xf>
    <xf numFmtId="0" fontId="26" fillId="2" borderId="48" xfId="0" applyFont="1" applyFill="1" applyBorder="1" applyAlignment="1" applyProtection="1">
      <alignment horizontal="center" vertical="center" wrapText="1"/>
    </xf>
    <xf numFmtId="0" fontId="8" fillId="0" borderId="68" xfId="0" applyFont="1" applyFill="1" applyBorder="1" applyAlignment="1" applyProtection="1">
      <alignment horizontal="left" vertical="center" wrapText="1"/>
    </xf>
    <xf numFmtId="0" fontId="8" fillId="0" borderId="68" xfId="0" applyFont="1" applyFill="1" applyBorder="1" applyAlignment="1" applyProtection="1">
      <alignment horizontal="left" vertical="center"/>
    </xf>
    <xf numFmtId="0" fontId="30" fillId="0" borderId="68" xfId="0" applyFont="1" applyFill="1" applyBorder="1" applyAlignment="1" applyProtection="1">
      <alignment horizontal="center" vertical="center"/>
    </xf>
    <xf numFmtId="57" fontId="10" fillId="2" borderId="66" xfId="0" applyNumberFormat="1" applyFont="1" applyFill="1" applyBorder="1" applyAlignment="1" applyProtection="1">
      <alignment horizontal="center" vertical="center" wrapText="1"/>
    </xf>
    <xf numFmtId="0" fontId="10" fillId="2" borderId="75" xfId="0" applyFont="1" applyFill="1" applyBorder="1" applyAlignment="1" applyProtection="1">
      <alignment horizontal="center" vertical="center" wrapText="1"/>
    </xf>
    <xf numFmtId="0" fontId="10" fillId="2" borderId="7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57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1" fillId="2" borderId="69" xfId="0" applyFont="1" applyFill="1" applyBorder="1" applyAlignment="1" applyProtection="1">
      <alignment horizontal="center" vertical="center" wrapText="1"/>
    </xf>
    <xf numFmtId="0" fontId="31" fillId="2" borderId="70" xfId="0" applyFont="1" applyFill="1" applyBorder="1" applyAlignment="1" applyProtection="1">
      <alignment horizontal="center" vertical="center" wrapText="1"/>
    </xf>
    <xf numFmtId="57" fontId="31" fillId="2" borderId="70" xfId="0" applyNumberFormat="1" applyFont="1" applyFill="1" applyBorder="1" applyAlignment="1" applyProtection="1">
      <alignment horizontal="center" vertical="center" wrapText="1"/>
    </xf>
    <xf numFmtId="0" fontId="31" fillId="2" borderId="79" xfId="0" applyFont="1" applyFill="1" applyBorder="1" applyAlignment="1" applyProtection="1">
      <alignment horizontal="center" vertical="center" wrapText="1"/>
    </xf>
    <xf numFmtId="0" fontId="31" fillId="2" borderId="66" xfId="0" applyFont="1" applyFill="1" applyBorder="1" applyAlignment="1" applyProtection="1">
      <alignment horizontal="center" vertical="center" wrapText="1"/>
    </xf>
    <xf numFmtId="57" fontId="31" fillId="2" borderId="66" xfId="0" applyNumberFormat="1" applyFont="1" applyFill="1" applyBorder="1" applyAlignment="1" applyProtection="1">
      <alignment horizontal="center" vertical="center" wrapText="1"/>
    </xf>
    <xf numFmtId="0" fontId="28" fillId="0" borderId="79" xfId="0" applyFont="1" applyFill="1" applyBorder="1" applyAlignment="1" applyProtection="1">
      <alignment horizontal="center" vertical="center" wrapText="1"/>
    </xf>
    <xf numFmtId="0" fontId="28" fillId="0" borderId="123" xfId="0" applyFont="1" applyFill="1" applyBorder="1" applyAlignment="1">
      <alignment horizontal="center" vertical="center"/>
    </xf>
    <xf numFmtId="0" fontId="28" fillId="0" borderId="66" xfId="0" applyFont="1" applyFill="1" applyBorder="1" applyAlignment="1">
      <alignment horizontal="center" vertical="center"/>
    </xf>
    <xf numFmtId="0" fontId="28" fillId="0" borderId="141" xfId="0" applyFont="1" applyFill="1" applyBorder="1" applyAlignment="1" applyProtection="1">
      <alignment horizontal="center" vertical="center" wrapText="1"/>
    </xf>
    <xf numFmtId="0" fontId="28" fillId="0" borderId="142" xfId="0" applyFont="1" applyFill="1" applyBorder="1" applyAlignment="1">
      <alignment horizontal="center" vertical="center"/>
    </xf>
    <xf numFmtId="0" fontId="28" fillId="0" borderId="143" xfId="0" applyFont="1" applyFill="1" applyBorder="1" applyAlignment="1" applyProtection="1">
      <alignment horizontal="center" vertical="center" wrapText="1"/>
    </xf>
    <xf numFmtId="0" fontId="28" fillId="0" borderId="87" xfId="0" applyFont="1" applyFill="1" applyBorder="1" applyAlignment="1" applyProtection="1">
      <alignment horizontal="center" vertical="center" wrapText="1"/>
    </xf>
    <xf numFmtId="0" fontId="28" fillId="0" borderId="72" xfId="0" applyFont="1" applyFill="1" applyBorder="1" applyAlignment="1" applyProtection="1">
      <alignment horizontal="center" vertical="center" wrapText="1"/>
    </xf>
    <xf numFmtId="0" fontId="28" fillId="0" borderId="123" xfId="0" applyFont="1" applyFill="1" applyBorder="1" applyAlignment="1" applyProtection="1">
      <alignment horizontal="center" vertical="center" wrapText="1"/>
    </xf>
    <xf numFmtId="0" fontId="29" fillId="2" borderId="140" xfId="0" applyFont="1" applyFill="1" applyBorder="1" applyAlignment="1" applyProtection="1">
      <alignment horizontal="center" vertical="center" wrapText="1"/>
    </xf>
    <xf numFmtId="0" fontId="29" fillId="2" borderId="144" xfId="0" applyFont="1" applyFill="1" applyBorder="1" applyAlignment="1" applyProtection="1">
      <alignment horizontal="center" vertical="center" wrapText="1"/>
    </xf>
    <xf numFmtId="0" fontId="29" fillId="2" borderId="92" xfId="0" applyFont="1" applyFill="1" applyBorder="1" applyAlignment="1" applyProtection="1">
      <alignment horizontal="center" vertical="center" wrapText="1"/>
    </xf>
    <xf numFmtId="0" fontId="29" fillId="2" borderId="93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" fillId="2" borderId="69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" fillId="5" borderId="73" xfId="0" applyFont="1" applyFill="1" applyBorder="1" applyAlignment="1" applyProtection="1">
      <alignment horizontal="center" vertical="center" wrapText="1"/>
    </xf>
    <xf numFmtId="0" fontId="13" fillId="5" borderId="75" xfId="0" applyFont="1" applyFill="1" applyBorder="1" applyAlignment="1" applyProtection="1">
      <alignment horizontal="center" vertical="center" wrapText="1"/>
    </xf>
    <xf numFmtId="0" fontId="13" fillId="5" borderId="73" xfId="0" applyFont="1" applyFill="1" applyBorder="1" applyAlignment="1" applyProtection="1">
      <alignment horizontal="center" vertical="center" wrapText="1"/>
    </xf>
    <xf numFmtId="0" fontId="13" fillId="5" borderId="76" xfId="0" applyFont="1" applyFill="1" applyBorder="1" applyAlignment="1" applyProtection="1">
      <alignment horizontal="center" vertical="center" wrapText="1"/>
    </xf>
    <xf numFmtId="0" fontId="28" fillId="0" borderId="131" xfId="0" applyFont="1" applyFill="1" applyBorder="1" applyAlignment="1" applyProtection="1">
      <alignment horizontal="center" vertical="center" wrapText="1"/>
    </xf>
    <xf numFmtId="0" fontId="12" fillId="5" borderId="81" xfId="0" applyFont="1" applyFill="1" applyBorder="1" applyAlignment="1" applyProtection="1">
      <alignment horizontal="center" vertical="center" wrapText="1"/>
    </xf>
    <xf numFmtId="0" fontId="13" fillId="5" borderId="83" xfId="0" applyFont="1" applyFill="1" applyBorder="1" applyAlignment="1" applyProtection="1">
      <alignment horizontal="center" vertical="center" wrapText="1"/>
    </xf>
    <xf numFmtId="0" fontId="13" fillId="5" borderId="81" xfId="0" applyFont="1" applyFill="1" applyBorder="1" applyAlignment="1" applyProtection="1">
      <alignment horizontal="center" vertical="center" wrapText="1"/>
    </xf>
    <xf numFmtId="0" fontId="13" fillId="5" borderId="84" xfId="0" applyFont="1" applyFill="1" applyBorder="1" applyAlignment="1" applyProtection="1">
      <alignment horizontal="center" vertical="center" wrapText="1"/>
    </xf>
    <xf numFmtId="0" fontId="4" fillId="0" borderId="68" xfId="0" applyFont="1" applyFill="1" applyBorder="1" applyAlignment="1" applyProtection="1">
      <alignment horizontal="left" vertical="center"/>
    </xf>
    <xf numFmtId="0" fontId="1" fillId="2" borderId="66" xfId="0" applyFont="1" applyFill="1" applyBorder="1" applyAlignment="1">
      <alignment horizontal="center" vertical="center" wrapText="1"/>
    </xf>
    <xf numFmtId="0" fontId="10" fillId="2" borderId="66" xfId="0" applyFont="1" applyFill="1" applyBorder="1" applyAlignment="1">
      <alignment horizontal="center" vertical="center" wrapText="1"/>
    </xf>
    <xf numFmtId="57" fontId="31" fillId="2" borderId="145" xfId="0" applyNumberFormat="1" applyFont="1" applyFill="1" applyBorder="1" applyAlignment="1" applyProtection="1">
      <alignment horizontal="center" vertical="center" wrapText="1"/>
    </xf>
    <xf numFmtId="0" fontId="31" fillId="2" borderId="146" xfId="0" applyFont="1" applyFill="1" applyBorder="1" applyAlignment="1" applyProtection="1">
      <alignment horizontal="center" vertical="center" wrapText="1"/>
    </xf>
    <xf numFmtId="0" fontId="30" fillId="2" borderId="147" xfId="0" applyFont="1" applyFill="1" applyBorder="1" applyAlignment="1" applyProtection="1">
      <alignment horizontal="center" vertical="center" wrapText="1"/>
    </xf>
    <xf numFmtId="0" fontId="30" fillId="2" borderId="53" xfId="0" applyFont="1" applyFill="1" applyBorder="1" applyAlignment="1" applyProtection="1">
      <alignment horizontal="center" vertical="center" wrapText="1"/>
    </xf>
    <xf numFmtId="57" fontId="31" fillId="2" borderId="75" xfId="0" applyNumberFormat="1" applyFont="1" applyFill="1" applyBorder="1" applyAlignment="1" applyProtection="1">
      <alignment horizontal="center" vertical="center" wrapText="1"/>
    </xf>
    <xf numFmtId="0" fontId="31" fillId="2" borderId="68" xfId="0" applyFont="1" applyFill="1" applyBorder="1" applyAlignment="1">
      <alignment horizontal="center" vertical="center" wrapText="1"/>
    </xf>
    <xf numFmtId="0" fontId="30" fillId="2" borderId="0" xfId="0" applyFont="1" applyFill="1" applyAlignment="1" applyProtection="1">
      <alignment horizontal="center" vertical="center" wrapText="1"/>
    </xf>
    <xf numFmtId="0" fontId="30" fillId="2" borderId="56" xfId="0" applyFont="1" applyFill="1" applyBorder="1" applyAlignment="1" applyProtection="1">
      <alignment horizontal="center" vertical="center" wrapText="1"/>
    </xf>
    <xf numFmtId="0" fontId="28" fillId="0" borderId="117" xfId="0" applyFont="1" applyFill="1" applyBorder="1" applyAlignment="1">
      <alignment horizontal="center" vertical="center"/>
    </xf>
    <xf numFmtId="0" fontId="28" fillId="0" borderId="96" xfId="0" applyFont="1" applyFill="1" applyBorder="1" applyAlignment="1">
      <alignment horizontal="center" vertical="center" wrapText="1"/>
    </xf>
    <xf numFmtId="0" fontId="28" fillId="0" borderId="121" xfId="0" applyFont="1" applyFill="1" applyBorder="1" applyAlignment="1">
      <alignment horizontal="center" vertical="center"/>
    </xf>
    <xf numFmtId="0" fontId="28" fillId="0" borderId="97" xfId="0" applyFont="1" applyFill="1" applyBorder="1" applyAlignment="1">
      <alignment horizontal="center" vertical="center" wrapText="1"/>
    </xf>
    <xf numFmtId="0" fontId="28" fillId="0" borderId="91" xfId="0" applyFont="1" applyFill="1" applyBorder="1" applyAlignment="1">
      <alignment horizontal="center" vertical="center"/>
    </xf>
    <xf numFmtId="0" fontId="28" fillId="0" borderId="124" xfId="0" applyFont="1" applyFill="1" applyBorder="1" applyAlignment="1">
      <alignment horizontal="center" vertical="center"/>
    </xf>
    <xf numFmtId="0" fontId="29" fillId="2" borderId="94" xfId="0" applyFont="1" applyFill="1" applyBorder="1" applyAlignment="1" applyProtection="1">
      <alignment horizontal="center" vertical="center" wrapText="1"/>
    </xf>
    <xf numFmtId="0" fontId="29" fillId="2" borderId="68" xfId="0" applyFont="1" applyFill="1" applyBorder="1" applyAlignment="1" applyProtection="1">
      <alignment vertical="center" wrapText="1"/>
    </xf>
    <xf numFmtId="0" fontId="30" fillId="2" borderId="148" xfId="0" applyFont="1" applyFill="1" applyBorder="1" applyAlignment="1" applyProtection="1">
      <alignment horizontal="center" vertical="center" wrapText="1"/>
    </xf>
    <xf numFmtId="0" fontId="30" fillId="2" borderId="60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/>
    </xf>
    <xf numFmtId="0" fontId="3" fillId="0" borderId="68" xfId="0" applyFont="1" applyFill="1" applyBorder="1" applyAlignment="1" applyProtection="1">
      <alignment horizontal="center" vertical="center"/>
    </xf>
    <xf numFmtId="0" fontId="28" fillId="0" borderId="68" xfId="0" applyFont="1" applyFill="1" applyBorder="1" applyAlignment="1" applyProtection="1">
      <alignment horizontal="center" vertical="center"/>
    </xf>
    <xf numFmtId="0" fontId="28" fillId="0" borderId="68" xfId="0" applyFont="1" applyFill="1" applyBorder="1" applyAlignment="1" applyProtection="1">
      <alignment horizontal="center" vertical="center" wrapText="1"/>
    </xf>
    <xf numFmtId="0" fontId="30" fillId="0" borderId="68" xfId="0" applyFont="1" applyFill="1" applyBorder="1" applyAlignment="1" applyProtection="1">
      <alignment horizontal="center" vertical="center" wrapText="1"/>
    </xf>
    <xf numFmtId="0" fontId="28" fillId="0" borderId="68" xfId="0" applyFont="1" applyFill="1" applyBorder="1" applyAlignment="1" applyProtection="1">
      <alignment horizontal="left" vertical="center" wrapText="1"/>
    </xf>
    <xf numFmtId="0" fontId="29" fillId="2" borderId="65" xfId="0" applyFont="1" applyFill="1" applyBorder="1" applyAlignment="1" applyProtection="1">
      <alignment horizontal="center" vertical="center" wrapText="1"/>
    </xf>
    <xf numFmtId="0" fontId="29" fillId="2" borderId="66" xfId="0" applyFont="1" applyFill="1" applyBorder="1" applyAlignment="1" applyProtection="1">
      <alignment horizontal="center" vertical="center" wrapText="1"/>
    </xf>
    <xf numFmtId="57" fontId="29" fillId="2" borderId="66" xfId="0" applyNumberFormat="1" applyFont="1" applyFill="1" applyBorder="1" applyAlignment="1" applyProtection="1">
      <alignment horizontal="center" vertical="center" wrapText="1"/>
    </xf>
    <xf numFmtId="57" fontId="29" fillId="2" borderId="75" xfId="0" applyNumberFormat="1" applyFont="1" applyFill="1" applyBorder="1" applyAlignment="1" applyProtection="1">
      <alignment horizontal="center" vertical="center" wrapText="1"/>
    </xf>
    <xf numFmtId="0" fontId="29" fillId="2" borderId="75" xfId="0" applyFont="1" applyFill="1" applyBorder="1" applyAlignment="1" applyProtection="1">
      <alignment horizontal="center" vertical="center" wrapText="1"/>
    </xf>
    <xf numFmtId="0" fontId="29" fillId="2" borderId="74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28" fillId="0" borderId="68" xfId="0" applyFont="1" applyFill="1" applyBorder="1" applyAlignment="1" applyProtection="1">
      <alignment horizontal="left" vertical="center"/>
    </xf>
    <xf numFmtId="0" fontId="29" fillId="2" borderId="40" xfId="0" applyFont="1" applyFill="1" applyBorder="1" applyAlignment="1" applyProtection="1">
      <alignment horizontal="center" vertical="center" wrapText="1"/>
    </xf>
    <xf numFmtId="0" fontId="29" fillId="2" borderId="47" xfId="0" applyFont="1" applyFill="1" applyBorder="1" applyAlignment="1" applyProtection="1">
      <alignment horizontal="center" vertical="center" wrapText="1"/>
    </xf>
    <xf numFmtId="0" fontId="29" fillId="2" borderId="67" xfId="0" applyFont="1" applyFill="1" applyBorder="1" applyAlignment="1" applyProtection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57" fontId="29" fillId="2" borderId="73" xfId="0" applyNumberFormat="1" applyFont="1" applyFill="1" applyBorder="1" applyAlignment="1" applyProtection="1">
      <alignment horizontal="center" vertical="center" wrapText="1"/>
    </xf>
    <xf numFmtId="57" fontId="29" fillId="2" borderId="74" xfId="0" applyNumberFormat="1" applyFont="1" applyFill="1" applyBorder="1" applyAlignment="1" applyProtection="1">
      <alignment horizontal="center" vertical="center" wrapText="1"/>
    </xf>
    <xf numFmtId="0" fontId="29" fillId="2" borderId="66" xfId="0" applyFont="1" applyFill="1" applyBorder="1" applyAlignment="1">
      <alignment horizontal="center" vertical="center" wrapText="1"/>
    </xf>
    <xf numFmtId="0" fontId="29" fillId="2" borderId="68" xfId="0" applyFont="1" applyFill="1" applyBorder="1" applyAlignment="1" applyProtection="1">
      <alignment horizontal="center" vertical="center"/>
    </xf>
    <xf numFmtId="0" fontId="1" fillId="2" borderId="79" xfId="0" applyFont="1" applyFill="1" applyBorder="1" applyAlignment="1" applyProtection="1">
      <alignment horizontal="center" vertical="center" wrapText="1"/>
    </xf>
    <xf numFmtId="0" fontId="4" fillId="0" borderId="141" xfId="0" applyFont="1" applyFill="1" applyBorder="1" applyAlignment="1" applyProtection="1">
      <alignment horizontal="center" vertical="center" wrapText="1"/>
    </xf>
    <xf numFmtId="0" fontId="4" fillId="0" borderId="74" xfId="0" applyFont="1" applyFill="1" applyBorder="1" applyAlignment="1" applyProtection="1">
      <alignment horizontal="center" vertical="center" wrapText="1"/>
    </xf>
    <xf numFmtId="0" fontId="5" fillId="2" borderId="79" xfId="0" applyFont="1" applyFill="1" applyBorder="1" applyAlignment="1" applyProtection="1">
      <alignment horizontal="center" vertical="center" wrapText="1"/>
    </xf>
    <xf numFmtId="0" fontId="32" fillId="0" borderId="0" xfId="0" applyFont="1" applyFill="1" applyAlignment="1">
      <alignment horizontal="left" vertical="center" wrapText="1"/>
    </xf>
    <xf numFmtId="0" fontId="12" fillId="0" borderId="75" xfId="0" applyFont="1" applyFill="1" applyBorder="1" applyAlignment="1" applyProtection="1">
      <alignment horizontal="center" vertical="center" wrapText="1"/>
    </xf>
    <xf numFmtId="0" fontId="12" fillId="0" borderId="73" xfId="0" applyFont="1" applyFill="1" applyBorder="1" applyAlignment="1" applyProtection="1">
      <alignment horizontal="center" vertical="center"/>
    </xf>
    <xf numFmtId="0" fontId="9" fillId="2" borderId="149" xfId="0" applyFont="1" applyFill="1" applyBorder="1" applyAlignment="1" applyProtection="1">
      <alignment horizontal="center" vertical="center" wrapText="1"/>
    </xf>
    <xf numFmtId="0" fontId="9" fillId="2" borderId="53" xfId="0" applyFont="1" applyFill="1" applyBorder="1" applyAlignment="1" applyProtection="1">
      <alignment horizontal="center" vertical="center" wrapText="1"/>
    </xf>
    <xf numFmtId="0" fontId="9" fillId="2" borderId="56" xfId="0" applyFont="1" applyFill="1" applyBorder="1" applyAlignment="1" applyProtection="1">
      <alignment horizontal="center" vertical="center" wrapText="1"/>
    </xf>
    <xf numFmtId="0" fontId="4" fillId="0" borderId="75" xfId="0" applyFont="1" applyFill="1" applyBorder="1" applyAlignment="1" applyProtection="1">
      <alignment horizontal="center" vertical="center" wrapText="1"/>
    </xf>
    <xf numFmtId="0" fontId="9" fillId="2" borderId="150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0" fontId="6" fillId="0" borderId="66" xfId="0" applyFont="1" applyFill="1" applyBorder="1" applyAlignment="1" applyProtection="1">
      <alignment horizontal="center" vertical="center" wrapText="1"/>
    </xf>
    <xf numFmtId="0" fontId="6" fillId="0" borderId="151" xfId="0" applyFont="1" applyFill="1" applyBorder="1" applyAlignment="1" applyProtection="1">
      <alignment horizontal="center" vertical="center" wrapText="1"/>
    </xf>
    <xf numFmtId="0" fontId="6" fillId="0" borderId="132" xfId="0" applyFont="1" applyFill="1" applyBorder="1" applyAlignment="1" applyProtection="1">
      <alignment horizontal="center" vertical="center" wrapText="1"/>
    </xf>
    <xf numFmtId="0" fontId="6" fillId="0" borderId="152" xfId="0" applyFont="1" applyFill="1" applyBorder="1" applyAlignment="1" applyProtection="1">
      <alignment horizontal="center" vertical="center" wrapText="1"/>
    </xf>
    <xf numFmtId="0" fontId="4" fillId="0" borderId="129" xfId="0" applyFont="1" applyFill="1" applyBorder="1" applyAlignment="1" applyProtection="1">
      <alignment vertical="center" wrapText="1"/>
    </xf>
    <xf numFmtId="0" fontId="7" fillId="0" borderId="99" xfId="0" applyFont="1" applyFill="1" applyBorder="1" applyAlignment="1" applyProtection="1">
      <alignment horizontal="center" vertical="center"/>
    </xf>
    <xf numFmtId="0" fontId="7" fillId="0" borderId="100" xfId="0" applyFont="1" applyFill="1" applyBorder="1" applyAlignment="1" applyProtection="1">
      <alignment horizontal="center" vertical="center"/>
    </xf>
    <xf numFmtId="0" fontId="4" fillId="0" borderId="96" xfId="0" applyFont="1" applyFill="1" applyBorder="1" applyAlignment="1" applyProtection="1">
      <alignment horizontal="center" vertical="center"/>
    </xf>
    <xf numFmtId="0" fontId="7" fillId="0" borderId="101" xfId="0" applyFont="1" applyFill="1" applyBorder="1" applyAlignment="1" applyProtection="1">
      <alignment horizontal="center" vertical="center"/>
    </xf>
    <xf numFmtId="0" fontId="7" fillId="0" borderId="102" xfId="0" applyFont="1" applyFill="1" applyBorder="1" applyAlignment="1" applyProtection="1">
      <alignment horizontal="center" vertical="center"/>
    </xf>
    <xf numFmtId="0" fontId="4" fillId="0" borderId="97" xfId="0" applyFont="1" applyFill="1" applyBorder="1" applyAlignment="1" applyProtection="1">
      <alignment horizontal="center" vertical="center"/>
    </xf>
    <xf numFmtId="0" fontId="7" fillId="0" borderId="103" xfId="0" applyFont="1" applyFill="1" applyBorder="1" applyAlignment="1" applyProtection="1">
      <alignment horizontal="center" vertical="center"/>
    </xf>
    <xf numFmtId="0" fontId="7" fillId="0" borderId="104" xfId="0" applyFont="1" applyFill="1" applyBorder="1" applyAlignment="1" applyProtection="1">
      <alignment horizontal="center" vertical="center"/>
    </xf>
    <xf numFmtId="0" fontId="4" fillId="0" borderId="98" xfId="0" applyFont="1" applyFill="1" applyBorder="1" applyAlignment="1" applyProtection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5" fillId="2" borderId="68" xfId="0" applyFont="1" applyFill="1" applyBorder="1" applyAlignment="1" applyProtection="1">
      <alignment vertical="center" wrapText="1"/>
    </xf>
    <xf numFmtId="0" fontId="6" fillId="0" borderId="92" xfId="0" applyFont="1" applyFill="1" applyBorder="1" applyAlignment="1" applyProtection="1">
      <alignment horizontal="center" vertical="center"/>
    </xf>
    <xf numFmtId="0" fontId="6" fillId="0" borderId="94" xfId="0" applyFont="1" applyFill="1" applyBorder="1" applyAlignment="1" applyProtection="1">
      <alignment horizontal="center" vertical="center"/>
    </xf>
    <xf numFmtId="0" fontId="1" fillId="2" borderId="153" xfId="0" applyFont="1" applyFill="1" applyBorder="1" applyAlignment="1" applyProtection="1">
      <alignment horizontal="center" vertical="center" wrapText="1"/>
    </xf>
    <xf numFmtId="0" fontId="1" fillId="2" borderId="146" xfId="0" applyFont="1" applyFill="1" applyBorder="1" applyAlignment="1" applyProtection="1">
      <alignment horizontal="center" vertical="center" wrapText="1"/>
    </xf>
    <xf numFmtId="0" fontId="1" fillId="2" borderId="139" xfId="0" applyFont="1" applyFill="1" applyBorder="1" applyAlignment="1" applyProtection="1">
      <alignment horizontal="center" vertical="center" wrapText="1"/>
    </xf>
    <xf numFmtId="57" fontId="4" fillId="0" borderId="0" xfId="0" applyNumberFormat="1" applyFont="1" applyFill="1" applyAlignment="1" applyProtection="1">
      <alignment horizontal="center" vertical="center" wrapText="1"/>
    </xf>
    <xf numFmtId="0" fontId="9" fillId="2" borderId="147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2" fillId="2" borderId="68" xfId="0" applyFont="1" applyFill="1" applyBorder="1" applyAlignment="1" applyProtection="1">
      <alignment vertical="center"/>
    </xf>
    <xf numFmtId="0" fontId="28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 wrapText="1"/>
    </xf>
    <xf numFmtId="0" fontId="25" fillId="0" borderId="65" xfId="0" applyFont="1" applyFill="1" applyBorder="1" applyAlignment="1">
      <alignment horizontal="center" vertical="center"/>
    </xf>
    <xf numFmtId="0" fontId="25" fillId="0" borderId="66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 wrapText="1"/>
    </xf>
    <xf numFmtId="0" fontId="25" fillId="0" borderId="66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/>
    </xf>
    <xf numFmtId="0" fontId="20" fillId="0" borderId="96" xfId="0" applyFont="1" applyFill="1" applyBorder="1" applyAlignment="1">
      <alignment horizontal="center" vertical="center"/>
    </xf>
    <xf numFmtId="57" fontId="5" fillId="2" borderId="66" xfId="0" applyNumberFormat="1" applyFont="1" applyFill="1" applyBorder="1" applyAlignment="1" applyProtection="1">
      <alignment horizontal="center" vertical="center" wrapText="1"/>
    </xf>
    <xf numFmtId="57" fontId="5" fillId="2" borderId="43" xfId="0" applyNumberFormat="1" applyFont="1" applyFill="1" applyBorder="1" applyAlignment="1" applyProtection="1">
      <alignment horizontal="center" vertical="center" wrapText="1"/>
    </xf>
    <xf numFmtId="0" fontId="34" fillId="2" borderId="153" xfId="0" applyFont="1" applyFill="1" applyBorder="1" applyAlignment="1" applyProtection="1">
      <alignment horizontal="center" vertical="center" wrapText="1"/>
    </xf>
    <xf numFmtId="0" fontId="34" fillId="2" borderId="146" xfId="0" applyFont="1" applyFill="1" applyBorder="1" applyAlignment="1" applyProtection="1">
      <alignment horizontal="center" vertical="center" wrapText="1"/>
    </xf>
    <xf numFmtId="57" fontId="34" fillId="2" borderId="146" xfId="0" applyNumberFormat="1" applyFont="1" applyFill="1" applyBorder="1" applyAlignment="1" applyProtection="1">
      <alignment horizontal="center" vertical="center" wrapText="1"/>
    </xf>
    <xf numFmtId="57" fontId="34" fillId="2" borderId="154" xfId="0" applyNumberFormat="1" applyFont="1" applyFill="1" applyBorder="1" applyAlignment="1" applyProtection="1">
      <alignment horizontal="center" vertical="center" wrapText="1"/>
    </xf>
    <xf numFmtId="57" fontId="34" fillId="2" borderId="155" xfId="0" applyNumberFormat="1" applyFont="1" applyFill="1" applyBorder="1" applyAlignment="1" applyProtection="1">
      <alignment horizontal="center" vertical="center" wrapText="1"/>
    </xf>
    <xf numFmtId="0" fontId="34" fillId="2" borderId="139" xfId="0" applyFont="1" applyFill="1" applyBorder="1" applyAlignment="1" applyProtection="1">
      <alignment horizontal="center" vertical="center" wrapText="1"/>
    </xf>
    <xf numFmtId="0" fontId="34" fillId="2" borderId="68" xfId="0" applyFont="1" applyFill="1" applyBorder="1" applyAlignment="1" applyProtection="1">
      <alignment horizontal="center" vertical="center" wrapText="1"/>
    </xf>
    <xf numFmtId="57" fontId="34" fillId="2" borderId="68" xfId="0" applyNumberFormat="1" applyFont="1" applyFill="1" applyBorder="1" applyAlignment="1" applyProtection="1">
      <alignment horizontal="center" vertical="center" wrapText="1"/>
    </xf>
    <xf numFmtId="57" fontId="34" fillId="2" borderId="103" xfId="0" applyNumberFormat="1" applyFont="1" applyFill="1" applyBorder="1" applyAlignment="1" applyProtection="1">
      <alignment horizontal="center" vertical="center" wrapText="1"/>
    </xf>
    <xf numFmtId="57" fontId="34" fillId="2" borderId="104" xfId="0" applyNumberFormat="1" applyFont="1" applyFill="1" applyBorder="1" applyAlignment="1" applyProtection="1">
      <alignment horizontal="center" vertical="center" wrapText="1"/>
    </xf>
    <xf numFmtId="0" fontId="4" fillId="0" borderId="139" xfId="0" applyFont="1" applyFill="1" applyBorder="1" applyAlignment="1">
      <alignment horizontal="center" vertical="center"/>
    </xf>
    <xf numFmtId="57" fontId="20" fillId="0" borderId="68" xfId="0" applyNumberFormat="1" applyFont="1" applyFill="1" applyBorder="1" applyAlignment="1" applyProtection="1">
      <alignment horizontal="center" vertical="center" wrapText="1"/>
    </xf>
    <xf numFmtId="0" fontId="20" fillId="0" borderId="92" xfId="0" applyFont="1" applyFill="1" applyBorder="1" applyAlignment="1">
      <alignment horizontal="center" vertical="center"/>
    </xf>
    <xf numFmtId="0" fontId="20" fillId="0" borderId="99" xfId="0" applyFont="1" applyFill="1" applyBorder="1" applyAlignment="1">
      <alignment horizontal="center" vertical="center"/>
    </xf>
    <xf numFmtId="0" fontId="20" fillId="0" borderId="100" xfId="0" applyFont="1" applyFill="1" applyBorder="1" applyAlignment="1">
      <alignment horizontal="center" vertical="center"/>
    </xf>
    <xf numFmtId="0" fontId="5" fillId="2" borderId="140" xfId="0" applyFont="1" applyFill="1" applyBorder="1" applyAlignment="1" applyProtection="1">
      <alignment horizontal="center" vertical="center" wrapText="1"/>
    </xf>
    <xf numFmtId="0" fontId="5" fillId="2" borderId="144" xfId="0" applyFont="1" applyFill="1" applyBorder="1" applyAlignment="1" applyProtection="1">
      <alignment horizontal="center" vertical="center" wrapText="1"/>
    </xf>
    <xf numFmtId="57" fontId="5" fillId="2" borderId="156" xfId="0" applyNumberFormat="1" applyFont="1" applyFill="1" applyBorder="1" applyAlignment="1" applyProtection="1">
      <alignment horizontal="center" vertical="center" wrapText="1"/>
    </xf>
    <xf numFmtId="57" fontId="5" fillId="2" borderId="157" xfId="0" applyNumberFormat="1" applyFont="1" applyFill="1" applyBorder="1" applyAlignment="1" applyProtection="1">
      <alignment horizontal="center" vertical="center" wrapText="1"/>
    </xf>
    <xf numFmtId="57" fontId="5" fillId="2" borderId="15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11" fillId="2" borderId="153" xfId="0" applyFont="1" applyFill="1" applyBorder="1" applyAlignment="1" applyProtection="1">
      <alignment horizontal="center" vertical="center" wrapText="1"/>
    </xf>
    <xf numFmtId="0" fontId="11" fillId="2" borderId="146" xfId="0" applyFont="1" applyFill="1" applyBorder="1" applyAlignment="1" applyProtection="1">
      <alignment horizontal="center" vertical="center" wrapText="1"/>
    </xf>
    <xf numFmtId="0" fontId="11" fillId="2" borderId="159" xfId="0" applyFont="1" applyFill="1" applyBorder="1" applyAlignment="1" applyProtection="1">
      <alignment horizontal="center" vertical="center" wrapText="1"/>
    </xf>
    <xf numFmtId="0" fontId="12" fillId="0" borderId="73" xfId="0" applyFont="1" applyFill="1" applyBorder="1" applyAlignment="1" applyProtection="1">
      <alignment horizontal="center" vertical="center" wrapText="1"/>
    </xf>
    <xf numFmtId="0" fontId="12" fillId="0" borderId="76" xfId="0" applyFont="1" applyFill="1" applyBorder="1" applyAlignment="1" applyProtection="1">
      <alignment horizontal="center" vertical="center" wrapText="1"/>
    </xf>
    <xf numFmtId="0" fontId="12" fillId="0" borderId="68" xfId="0" applyFont="1" applyFill="1" applyBorder="1" applyAlignment="1" applyProtection="1">
      <alignment horizontal="center" vertical="center"/>
    </xf>
    <xf numFmtId="0" fontId="12" fillId="0" borderId="144" xfId="0" applyFont="1" applyFill="1" applyBorder="1" applyAlignment="1" applyProtection="1">
      <alignment horizontal="center" vertical="center"/>
    </xf>
    <xf numFmtId="0" fontId="12" fillId="0" borderId="83" xfId="0" applyFont="1" applyFill="1" applyBorder="1" applyAlignment="1" applyProtection="1">
      <alignment horizontal="center" vertical="center" wrapText="1"/>
    </xf>
    <xf numFmtId="0" fontId="12" fillId="0" borderId="81" xfId="0" applyFont="1" applyFill="1" applyBorder="1" applyAlignment="1" applyProtection="1">
      <alignment horizontal="center" vertical="center" wrapText="1"/>
    </xf>
    <xf numFmtId="0" fontId="12" fillId="0" borderId="84" xfId="0" applyFont="1" applyFill="1" applyBorder="1" applyAlignment="1" applyProtection="1">
      <alignment horizontal="center" vertical="center" wrapText="1"/>
    </xf>
    <xf numFmtId="0" fontId="4" fillId="0" borderId="68" xfId="0" applyNumberFormat="1" applyFont="1" applyFill="1" applyBorder="1" applyAlignment="1">
      <alignment horizontal="center" vertical="center" wrapText="1"/>
    </xf>
    <xf numFmtId="0" fontId="5" fillId="2" borderId="47" xfId="0" applyFont="1" applyFill="1" applyBorder="1" applyAlignment="1" applyProtection="1">
      <alignment horizontal="center" vertical="center" wrapText="1"/>
    </xf>
    <xf numFmtId="0" fontId="5" fillId="2" borderId="67" xfId="0" applyFont="1" applyFill="1" applyBorder="1" applyAlignment="1" applyProtection="1">
      <alignment horizontal="center" vertical="center" wrapText="1"/>
    </xf>
    <xf numFmtId="0" fontId="5" fillId="2" borderId="48" xfId="0" applyFont="1" applyFill="1" applyBorder="1" applyAlignment="1" applyProtection="1">
      <alignment horizontal="center" vertical="center" wrapText="1"/>
    </xf>
    <xf numFmtId="0" fontId="25" fillId="2" borderId="70" xfId="0" applyFont="1" applyFill="1" applyBorder="1" applyAlignment="1" applyProtection="1">
      <alignment horizontal="center" vertical="center" wrapText="1"/>
    </xf>
    <xf numFmtId="0" fontId="25" fillId="2" borderId="71" xfId="0" applyFont="1" applyFill="1" applyBorder="1" applyAlignment="1" applyProtection="1">
      <alignment horizontal="center" vertical="center" wrapText="1"/>
    </xf>
    <xf numFmtId="0" fontId="25" fillId="2" borderId="66" xfId="0" applyFont="1" applyFill="1" applyBorder="1" applyAlignment="1" applyProtection="1">
      <alignment horizontal="center" vertical="center" wrapText="1"/>
    </xf>
    <xf numFmtId="0" fontId="25" fillId="2" borderId="151" xfId="0" applyFont="1" applyFill="1" applyBorder="1" applyAlignment="1" applyProtection="1">
      <alignment horizontal="center" vertical="center" wrapText="1"/>
    </xf>
    <xf numFmtId="0" fontId="25" fillId="2" borderId="82" xfId="0" applyFont="1" applyFill="1" applyBorder="1" applyAlignment="1" applyProtection="1">
      <alignment horizontal="center" vertical="center" wrapText="1"/>
    </xf>
    <xf numFmtId="0" fontId="25" fillId="2" borderId="15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20" fillId="0" borderId="92" xfId="0" applyFont="1" applyFill="1" applyBorder="1" applyAlignment="1" applyProtection="1">
      <alignment horizontal="center" vertical="center"/>
    </xf>
    <xf numFmtId="0" fontId="25" fillId="0" borderId="94" xfId="0" applyFont="1" applyFill="1" applyBorder="1" applyAlignment="1" applyProtection="1">
      <alignment horizontal="center" vertical="center"/>
    </xf>
    <xf numFmtId="0" fontId="25" fillId="0" borderId="68" xfId="0" applyNumberFormat="1" applyFont="1" applyFill="1" applyBorder="1" applyAlignment="1">
      <alignment horizontal="center" vertical="center"/>
    </xf>
    <xf numFmtId="0" fontId="4" fillId="0" borderId="68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1" fillId="2" borderId="160" xfId="0" applyFont="1" applyFill="1" applyBorder="1" applyAlignment="1" applyProtection="1">
      <alignment horizontal="center" vertical="center" wrapText="1"/>
    </xf>
    <xf numFmtId="0" fontId="1" fillId="2" borderId="161" xfId="0" applyFont="1" applyFill="1" applyBorder="1" applyAlignment="1" applyProtection="1">
      <alignment horizontal="center" vertical="center" wrapText="1"/>
    </xf>
    <xf numFmtId="0" fontId="4" fillId="0" borderId="162" xfId="0" applyFont="1" applyFill="1" applyBorder="1" applyAlignment="1">
      <alignment horizontal="center" vertical="center" wrapText="1"/>
    </xf>
    <xf numFmtId="0" fontId="36" fillId="0" borderId="66" xfId="0" applyFont="1" applyFill="1" applyBorder="1" applyAlignment="1" applyProtection="1">
      <alignment horizontal="center" vertical="center" wrapText="1"/>
    </xf>
    <xf numFmtId="0" fontId="20" fillId="0" borderId="79" xfId="0" applyFont="1" applyFill="1" applyBorder="1" applyAlignment="1" applyProtection="1">
      <alignment horizontal="center" vertical="center" wrapText="1"/>
    </xf>
    <xf numFmtId="0" fontId="20" fillId="0" borderId="66" xfId="0" applyFont="1" applyFill="1" applyBorder="1" applyAlignment="1" applyProtection="1">
      <alignment horizontal="center" vertical="center" wrapText="1"/>
    </xf>
    <xf numFmtId="0" fontId="4" fillId="2" borderId="163" xfId="0" applyFont="1" applyFill="1" applyBorder="1" applyAlignment="1">
      <alignment horizontal="center" vertical="center" wrapText="1"/>
    </xf>
    <xf numFmtId="0" fontId="4" fillId="2" borderId="164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34" fillId="2" borderId="69" xfId="0" applyFont="1" applyFill="1" applyBorder="1" applyAlignment="1" applyProtection="1">
      <alignment horizontal="center" vertical="center" wrapText="1"/>
    </xf>
    <xf numFmtId="0" fontId="34" fillId="2" borderId="70" xfId="0" applyFont="1" applyFill="1" applyBorder="1" applyAlignment="1" applyProtection="1">
      <alignment horizontal="center" vertical="center" wrapText="1"/>
    </xf>
    <xf numFmtId="0" fontId="31" fillId="2" borderId="70" xfId="0" applyNumberFormat="1" applyFont="1" applyFill="1" applyBorder="1" applyAlignment="1">
      <alignment horizontal="center" vertical="center" wrapText="1"/>
    </xf>
    <xf numFmtId="57" fontId="34" fillId="2" borderId="70" xfId="0" applyNumberFormat="1" applyFont="1" applyFill="1" applyBorder="1" applyAlignment="1" applyProtection="1">
      <alignment horizontal="center" vertical="center" wrapText="1"/>
    </xf>
    <xf numFmtId="57" fontId="34" fillId="2" borderId="145" xfId="0" applyNumberFormat="1" applyFont="1" applyFill="1" applyBorder="1" applyAlignment="1" applyProtection="1">
      <alignment horizontal="center" vertical="center" wrapText="1"/>
    </xf>
    <xf numFmtId="0" fontId="34" fillId="2" borderId="79" xfId="0" applyFont="1" applyFill="1" applyBorder="1" applyAlignment="1" applyProtection="1">
      <alignment horizontal="center" vertical="center" wrapText="1"/>
    </xf>
    <xf numFmtId="0" fontId="34" fillId="2" borderId="66" xfId="0" applyFont="1" applyFill="1" applyBorder="1" applyAlignment="1" applyProtection="1">
      <alignment horizontal="center" vertical="center" wrapText="1"/>
    </xf>
    <xf numFmtId="0" fontId="1" fillId="2" borderId="66" xfId="0" applyNumberFormat="1" applyFont="1" applyFill="1" applyBorder="1" applyAlignment="1">
      <alignment horizontal="center" vertical="center" wrapText="1"/>
    </xf>
    <xf numFmtId="0" fontId="1" fillId="2" borderId="75" xfId="0" applyNumberFormat="1" applyFont="1" applyFill="1" applyBorder="1" applyAlignment="1">
      <alignment horizontal="center" vertical="center" wrapText="1"/>
    </xf>
    <xf numFmtId="0" fontId="20" fillId="0" borderId="75" xfId="0" applyFont="1" applyFill="1" applyBorder="1" applyAlignment="1">
      <alignment horizontal="center" vertical="center"/>
    </xf>
    <xf numFmtId="0" fontId="4" fillId="0" borderId="165" xfId="0" applyFont="1" applyFill="1" applyBorder="1" applyAlignment="1" applyProtection="1">
      <alignment horizontal="center" vertical="center" wrapText="1"/>
    </xf>
    <xf numFmtId="0" fontId="4" fillId="0" borderId="166" xfId="0" applyFont="1" applyFill="1" applyBorder="1" applyAlignment="1" applyProtection="1">
      <alignment horizontal="center" vertical="center" wrapText="1"/>
    </xf>
    <xf numFmtId="0" fontId="37" fillId="0" borderId="66" xfId="0" applyFont="1" applyFill="1" applyBorder="1" applyAlignment="1" applyProtection="1">
      <alignment horizontal="center" vertical="center" wrapText="1"/>
    </xf>
    <xf numFmtId="0" fontId="20" fillId="0" borderId="166" xfId="0" applyFont="1" applyFill="1" applyBorder="1" applyAlignment="1">
      <alignment horizontal="center" vertical="center"/>
    </xf>
    <xf numFmtId="0" fontId="20" fillId="0" borderId="167" xfId="0" applyFont="1" applyFill="1" applyBorder="1" applyAlignment="1">
      <alignment horizontal="center" vertical="center"/>
    </xf>
    <xf numFmtId="0" fontId="5" fillId="2" borderId="85" xfId="0" applyFont="1" applyFill="1" applyBorder="1" applyAlignment="1" applyProtection="1">
      <alignment horizontal="center" vertical="center" wrapText="1"/>
    </xf>
    <xf numFmtId="0" fontId="5" fillId="2" borderId="168" xfId="0" applyFont="1" applyFill="1" applyBorder="1" applyAlignment="1" applyProtection="1">
      <alignment horizontal="center" vertical="center" wrapText="1"/>
    </xf>
    <xf numFmtId="57" fontId="5" fillId="2" borderId="169" xfId="0" applyNumberFormat="1" applyFont="1" applyFill="1" applyBorder="1" applyAlignment="1" applyProtection="1">
      <alignment horizontal="center" vertical="center" wrapText="1"/>
    </xf>
    <xf numFmtId="57" fontId="5" fillId="2" borderId="148" xfId="0" applyNumberFormat="1" applyFont="1" applyFill="1" applyBorder="1" applyAlignment="1" applyProtection="1">
      <alignment horizontal="center" vertical="center" wrapText="1"/>
    </xf>
    <xf numFmtId="0" fontId="1" fillId="2" borderId="149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1" fillId="2" borderId="121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 wrapText="1"/>
    </xf>
    <xf numFmtId="0" fontId="4" fillId="0" borderId="170" xfId="0" applyFont="1" applyFill="1" applyBorder="1" applyAlignment="1">
      <alignment horizontal="center" vertical="center" wrapText="1"/>
    </xf>
    <xf numFmtId="0" fontId="4" fillId="0" borderId="171" xfId="0" applyFont="1" applyFill="1" applyBorder="1" applyAlignment="1">
      <alignment horizontal="center" vertical="center" wrapText="1"/>
    </xf>
    <xf numFmtId="0" fontId="36" fillId="0" borderId="75" xfId="0" applyFont="1" applyFill="1" applyBorder="1" applyAlignment="1" applyProtection="1">
      <alignment horizontal="center" wrapText="1"/>
    </xf>
    <xf numFmtId="0" fontId="36" fillId="0" borderId="74" xfId="0" applyFont="1" applyFill="1" applyBorder="1" applyAlignment="1" applyProtection="1">
      <alignment horizontal="center" wrapText="1"/>
    </xf>
    <xf numFmtId="0" fontId="4" fillId="0" borderId="121" xfId="0" applyFont="1" applyFill="1" applyBorder="1" applyAlignment="1">
      <alignment horizontal="center" vertical="center" wrapText="1"/>
    </xf>
    <xf numFmtId="0" fontId="4" fillId="0" borderId="116" xfId="0" applyFont="1" applyFill="1" applyBorder="1" applyAlignment="1">
      <alignment horizontal="center" vertical="center" wrapText="1"/>
    </xf>
    <xf numFmtId="0" fontId="4" fillId="0" borderId="172" xfId="0" applyFont="1" applyFill="1" applyBorder="1" applyAlignment="1">
      <alignment horizontal="center" vertical="center" wrapText="1"/>
    </xf>
    <xf numFmtId="0" fontId="4" fillId="0" borderId="173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 applyProtection="1">
      <alignment horizontal="center" vertical="center" wrapText="1"/>
    </xf>
    <xf numFmtId="0" fontId="1" fillId="2" borderId="124" xfId="0" applyFont="1" applyFill="1" applyBorder="1" applyAlignment="1" applyProtection="1">
      <alignment horizontal="center" vertical="center" wrapText="1"/>
    </xf>
    <xf numFmtId="0" fontId="1" fillId="2" borderId="150" xfId="0" applyFont="1" applyFill="1" applyBorder="1" applyAlignment="1" applyProtection="1">
      <alignment horizontal="center" vertical="center" wrapText="1"/>
    </xf>
    <xf numFmtId="0" fontId="31" fillId="2" borderId="174" xfId="0" applyFont="1" applyFill="1" applyBorder="1" applyAlignment="1" applyProtection="1">
      <alignment horizontal="center" vertical="center" wrapText="1"/>
    </xf>
    <xf numFmtId="0" fontId="31" fillId="2" borderId="145" xfId="0" applyFont="1" applyFill="1" applyBorder="1" applyAlignment="1" applyProtection="1">
      <alignment horizontal="center" vertical="center" wrapText="1"/>
    </xf>
    <xf numFmtId="0" fontId="38" fillId="2" borderId="147" xfId="0" applyFont="1" applyFill="1" applyBorder="1" applyAlignment="1" applyProtection="1">
      <alignment horizontal="center" vertical="center" wrapText="1"/>
    </xf>
    <xf numFmtId="0" fontId="38" fillId="2" borderId="53" xfId="0" applyFont="1" applyFill="1" applyBorder="1" applyAlignment="1" applyProtection="1">
      <alignment horizontal="center" vertical="center" wrapText="1"/>
    </xf>
    <xf numFmtId="0" fontId="31" fillId="2" borderId="175" xfId="0" applyFont="1" applyFill="1" applyBorder="1" applyAlignment="1" applyProtection="1">
      <alignment horizontal="center" vertical="center" wrapText="1"/>
    </xf>
    <xf numFmtId="0" fontId="31" fillId="2" borderId="167" xfId="0" applyFont="1" applyFill="1" applyBorder="1" applyAlignment="1" applyProtection="1">
      <alignment horizontal="center" vertical="center" wrapText="1"/>
    </xf>
    <xf numFmtId="0" fontId="38" fillId="2" borderId="0" xfId="0" applyFont="1" applyFill="1" applyAlignment="1" applyProtection="1">
      <alignment horizontal="center" vertical="center" wrapText="1"/>
    </xf>
    <xf numFmtId="0" fontId="38" fillId="2" borderId="56" xfId="0" applyFont="1" applyFill="1" applyBorder="1" applyAlignment="1" applyProtection="1">
      <alignment horizontal="center" vertical="center" wrapText="1"/>
    </xf>
    <xf numFmtId="0" fontId="20" fillId="0" borderId="92" xfId="0" applyFont="1" applyFill="1" applyBorder="1" applyAlignment="1">
      <alignment horizontal="center" vertical="center" wrapText="1"/>
    </xf>
    <xf numFmtId="0" fontId="20" fillId="0" borderId="93" xfId="0" applyFont="1" applyFill="1" applyBorder="1" applyAlignment="1">
      <alignment horizontal="center" vertical="center" wrapText="1"/>
    </xf>
    <xf numFmtId="57" fontId="5" fillId="2" borderId="176" xfId="0" applyNumberFormat="1" applyFont="1" applyFill="1" applyBorder="1" applyAlignment="1" applyProtection="1">
      <alignment horizontal="center" vertical="center" wrapText="1"/>
    </xf>
    <xf numFmtId="0" fontId="5" fillId="2" borderId="68" xfId="0" applyNumberFormat="1" applyFont="1" applyFill="1" applyBorder="1" applyAlignment="1">
      <alignment horizontal="center" vertical="center"/>
    </xf>
    <xf numFmtId="0" fontId="2" fillId="2" borderId="153" xfId="0" applyFont="1" applyFill="1" applyBorder="1" applyAlignment="1" applyProtection="1">
      <alignment horizontal="center" vertical="center"/>
    </xf>
    <xf numFmtId="0" fontId="2" fillId="2" borderId="146" xfId="0" applyFont="1" applyFill="1" applyBorder="1" applyAlignment="1" applyProtection="1">
      <alignment horizontal="center" vertical="center"/>
    </xf>
    <xf numFmtId="0" fontId="7" fillId="0" borderId="177" xfId="0" applyFont="1" applyFill="1" applyBorder="1" applyAlignment="1" applyProtection="1">
      <alignment horizontal="center" vertical="center"/>
    </xf>
    <xf numFmtId="0" fontId="24" fillId="0" borderId="68" xfId="0" applyFont="1" applyFill="1" applyBorder="1" applyAlignment="1" applyProtection="1">
      <alignment horizontal="center" vertical="center" wrapText="1"/>
    </xf>
    <xf numFmtId="0" fontId="24" fillId="0" borderId="68" xfId="0" applyFont="1" applyFill="1" applyBorder="1" applyAlignment="1" applyProtection="1">
      <alignment horizontal="left" vertical="center"/>
    </xf>
    <xf numFmtId="0" fontId="25" fillId="0" borderId="96" xfId="0" applyFont="1" applyFill="1" applyBorder="1" applyAlignment="1" applyProtection="1">
      <alignment horizontal="center" vertical="center"/>
    </xf>
    <xf numFmtId="0" fontId="24" fillId="0" borderId="96" xfId="0" applyFont="1" applyFill="1" applyBorder="1" applyAlignment="1" applyProtection="1">
      <alignment horizontal="center" vertical="center"/>
    </xf>
    <xf numFmtId="0" fontId="4" fillId="0" borderId="153" xfId="0" applyFont="1" applyFill="1" applyBorder="1" applyAlignment="1" applyProtection="1">
      <alignment horizontal="center" vertical="center" wrapText="1"/>
    </xf>
    <xf numFmtId="0" fontId="4" fillId="0" borderId="146" xfId="0" applyFont="1" applyFill="1" applyBorder="1" applyAlignment="1" applyProtection="1">
      <alignment horizontal="center" vertical="center" wrapText="1"/>
    </xf>
    <xf numFmtId="0" fontId="4" fillId="0" borderId="146" xfId="0" applyFont="1" applyFill="1" applyBorder="1" applyAlignment="1" applyProtection="1">
      <alignment horizontal="center" vertical="center"/>
    </xf>
    <xf numFmtId="0" fontId="4" fillId="0" borderId="146" xfId="0" applyFont="1" applyFill="1" applyBorder="1" applyAlignment="1" applyProtection="1">
      <alignment horizontal="left" vertical="center" wrapText="1"/>
    </xf>
    <xf numFmtId="0" fontId="4" fillId="0" borderId="144" xfId="0" applyFont="1" applyFill="1" applyBorder="1" applyAlignment="1" applyProtection="1">
      <alignment horizontal="center" vertical="center" wrapText="1"/>
    </xf>
    <xf numFmtId="0" fontId="4" fillId="0" borderId="144" xfId="0" applyFont="1" applyFill="1" applyBorder="1" applyAlignment="1" applyProtection="1">
      <alignment horizontal="center" vertical="center"/>
    </xf>
    <xf numFmtId="0" fontId="25" fillId="0" borderId="144" xfId="0" applyFont="1" applyFill="1" applyBorder="1" applyAlignment="1" applyProtection="1">
      <alignment horizontal="center" vertical="center"/>
    </xf>
    <xf numFmtId="0" fontId="4" fillId="0" borderId="144" xfId="0" applyFont="1" applyFill="1" applyBorder="1" applyAlignment="1" applyProtection="1">
      <alignment horizontal="left" vertical="center" wrapText="1"/>
    </xf>
    <xf numFmtId="0" fontId="4" fillId="0" borderId="178" xfId="0" applyFont="1" applyFill="1" applyBorder="1" applyAlignment="1">
      <alignment horizontal="center" vertical="center" wrapText="1"/>
    </xf>
    <xf numFmtId="0" fontId="4" fillId="0" borderId="175" xfId="0" applyFont="1" applyFill="1" applyBorder="1" applyAlignment="1">
      <alignment horizontal="center" vertical="center" wrapText="1"/>
    </xf>
    <xf numFmtId="0" fontId="4" fillId="0" borderId="179" xfId="0" applyFont="1" applyFill="1" applyBorder="1" applyAlignment="1">
      <alignment horizontal="center" vertical="center" wrapText="1"/>
    </xf>
    <xf numFmtId="0" fontId="5" fillId="2" borderId="139" xfId="0" applyFont="1" applyFill="1" applyBorder="1" applyAlignment="1" applyProtection="1">
      <alignment horizontal="center" vertical="center" wrapText="1"/>
    </xf>
    <xf numFmtId="0" fontId="10" fillId="2" borderId="68" xfId="0" applyFont="1" applyFill="1" applyBorder="1" applyAlignment="1" applyProtection="1">
      <alignment horizontal="center" vertical="center" wrapText="1"/>
    </xf>
    <xf numFmtId="0" fontId="10" fillId="2" borderId="92" xfId="0" applyFont="1" applyFill="1" applyBorder="1" applyAlignment="1" applyProtection="1">
      <alignment horizontal="center" vertical="center" wrapText="1"/>
    </xf>
    <xf numFmtId="0" fontId="10" fillId="2" borderId="93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57" fontId="34" fillId="2" borderId="66" xfId="0" applyNumberFormat="1" applyFont="1" applyFill="1" applyBorder="1" applyAlignment="1" applyProtection="1">
      <alignment horizontal="center" vertical="center" wrapText="1"/>
    </xf>
    <xf numFmtId="57" fontId="34" fillId="2" borderId="75" xfId="0" applyNumberFormat="1" applyFont="1" applyFill="1" applyBorder="1" applyAlignment="1" applyProtection="1">
      <alignment horizontal="center" vertical="center" wrapText="1"/>
    </xf>
    <xf numFmtId="0" fontId="4" fillId="0" borderId="123" xfId="0" applyFont="1" applyFill="1" applyBorder="1" applyAlignment="1">
      <alignment horizontal="center" vertical="center"/>
    </xf>
    <xf numFmtId="0" fontId="4" fillId="0" borderId="123" xfId="0" applyFont="1" applyFill="1" applyBorder="1" applyAlignment="1">
      <alignment horizontal="center" vertical="center" wrapText="1"/>
    </xf>
    <xf numFmtId="0" fontId="5" fillId="2" borderId="131" xfId="0" applyFont="1" applyFill="1" applyBorder="1" applyAlignment="1" applyProtection="1">
      <alignment horizontal="center" vertical="center" wrapText="1"/>
    </xf>
    <xf numFmtId="0" fontId="5" fillId="2" borderId="83" xfId="0" applyFont="1" applyFill="1" applyBorder="1" applyAlignment="1" applyProtection="1">
      <alignment horizontal="center" vertical="center" wrapText="1"/>
    </xf>
    <xf numFmtId="57" fontId="5" fillId="2" borderId="14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 applyProtection="1">
      <alignment horizontal="center" vertical="center" wrapText="1"/>
    </xf>
    <xf numFmtId="0" fontId="13" fillId="0" borderId="75" xfId="0" applyFont="1" applyFill="1" applyBorder="1" applyAlignment="1" applyProtection="1">
      <alignment horizontal="center" vertical="center" wrapText="1"/>
    </xf>
    <xf numFmtId="0" fontId="10" fillId="2" borderId="94" xfId="0" applyFont="1" applyFill="1" applyBorder="1" applyAlignment="1" applyProtection="1">
      <alignment horizontal="center" vertical="center" wrapText="1"/>
    </xf>
    <xf numFmtId="0" fontId="10" fillId="2" borderId="99" xfId="0" applyFont="1" applyFill="1" applyBorder="1" applyAlignment="1" applyProtection="1">
      <alignment horizontal="center" vertical="center" wrapText="1"/>
    </xf>
    <xf numFmtId="0" fontId="10" fillId="2" borderId="100" xfId="0" applyFont="1" applyFill="1" applyBorder="1" applyAlignment="1" applyProtection="1">
      <alignment horizontal="center" vertical="center" wrapText="1"/>
    </xf>
    <xf numFmtId="0" fontId="10" fillId="2" borderId="103" xfId="0" applyFont="1" applyFill="1" applyBorder="1" applyAlignment="1" applyProtection="1">
      <alignment horizontal="center" vertical="center" wrapText="1"/>
    </xf>
    <xf numFmtId="0" fontId="10" fillId="2" borderId="104" xfId="0" applyFont="1" applyFill="1" applyBorder="1" applyAlignment="1" applyProtection="1">
      <alignment horizontal="center" vertical="center" wrapText="1"/>
    </xf>
    <xf numFmtId="0" fontId="39" fillId="2" borderId="147" xfId="0" applyFont="1" applyFill="1" applyBorder="1" applyAlignment="1" applyProtection="1">
      <alignment horizontal="center" vertical="center" wrapText="1"/>
    </xf>
    <xf numFmtId="0" fontId="39" fillId="2" borderId="53" xfId="0" applyFont="1" applyFill="1" applyBorder="1" applyAlignment="1" applyProtection="1">
      <alignment horizontal="center" vertical="center" wrapText="1"/>
    </xf>
    <xf numFmtId="0" fontId="31" fillId="2" borderId="68" xfId="0" applyFont="1" applyFill="1" applyBorder="1" applyAlignment="1" applyProtection="1">
      <alignment horizontal="center" vertical="center" wrapText="1"/>
    </xf>
    <xf numFmtId="0" fontId="39" fillId="2" borderId="0" xfId="0" applyFont="1" applyFill="1" applyBorder="1" applyAlignment="1" applyProtection="1">
      <alignment horizontal="center" vertical="center" wrapText="1"/>
    </xf>
    <xf numFmtId="0" fontId="39" fillId="2" borderId="56" xfId="0" applyFont="1" applyFill="1" applyBorder="1" applyAlignment="1" applyProtection="1">
      <alignment horizontal="center" vertical="center" wrapText="1"/>
    </xf>
    <xf numFmtId="0" fontId="4" fillId="0" borderId="91" xfId="0" applyFont="1" applyFill="1" applyBorder="1" applyAlignment="1">
      <alignment horizontal="center" vertical="center"/>
    </xf>
    <xf numFmtId="0" fontId="4" fillId="0" borderId="124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57" fontId="38" fillId="0" borderId="0" xfId="0" applyNumberFormat="1" applyFont="1" applyFill="1" applyAlignment="1" applyProtection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0" fontId="4" fillId="0" borderId="117" xfId="0" applyFont="1" applyFill="1" applyBorder="1" applyAlignment="1">
      <alignment horizontal="center" vertical="center" wrapText="1"/>
    </xf>
    <xf numFmtId="0" fontId="39" fillId="2" borderId="148" xfId="0" applyFont="1" applyFill="1" applyBorder="1" applyAlignment="1" applyProtection="1">
      <alignment horizontal="center" vertical="center" wrapText="1"/>
    </xf>
    <xf numFmtId="0" fontId="39" fillId="2" borderId="6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2" borderId="159" xfId="0" applyFont="1" applyFill="1" applyBorder="1" applyAlignment="1" applyProtection="1">
      <alignment horizontal="center" vertical="center"/>
    </xf>
    <xf numFmtId="0" fontId="5" fillId="2" borderId="180" xfId="0" applyFont="1" applyFill="1" applyBorder="1" applyAlignment="1" applyProtection="1">
      <alignment horizontal="center" vertical="center"/>
    </xf>
    <xf numFmtId="0" fontId="5" fillId="2" borderId="181" xfId="0" applyFont="1" applyFill="1" applyBorder="1" applyAlignment="1" applyProtection="1">
      <alignment horizontal="center" vertical="center"/>
    </xf>
    <xf numFmtId="0" fontId="5" fillId="2" borderId="159" xfId="0" applyFont="1" applyFill="1" applyBorder="1" applyAlignment="1" applyProtection="1">
      <alignment horizontal="center" vertical="center"/>
    </xf>
    <xf numFmtId="0" fontId="5" fillId="2" borderId="182" xfId="0" applyFont="1" applyFill="1" applyBorder="1" applyAlignment="1" applyProtection="1">
      <alignment horizontal="center" vertical="center"/>
    </xf>
    <xf numFmtId="0" fontId="1" fillId="2" borderId="134" xfId="0" applyFont="1" applyFill="1" applyBorder="1" applyAlignment="1" applyProtection="1">
      <alignment horizontal="center" vertical="center" wrapText="1"/>
    </xf>
    <xf numFmtId="0" fontId="1" fillId="2" borderId="18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>
      <alignment horizontal="center" vertical="center" wrapText="1"/>
    </xf>
    <xf numFmtId="0" fontId="20" fillId="0" borderId="66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 applyProtection="1">
      <alignment horizontal="center" vertical="center" wrapText="1"/>
    </xf>
    <xf numFmtId="0" fontId="10" fillId="2" borderId="73" xfId="0" applyFont="1" applyFill="1" applyBorder="1" applyAlignment="1" applyProtection="1">
      <alignment horizontal="center" vertical="center" wrapText="1"/>
    </xf>
    <xf numFmtId="57" fontId="8" fillId="0" borderId="0" xfId="0" applyNumberFormat="1" applyFont="1" applyFill="1" applyBorder="1" applyAlignment="1">
      <alignment horizontal="center" vertical="center" wrapText="1"/>
    </xf>
    <xf numFmtId="0" fontId="34" fillId="2" borderId="145" xfId="0" applyFont="1" applyFill="1" applyBorder="1" applyAlignment="1" applyProtection="1">
      <alignment horizontal="center" vertical="center" wrapText="1"/>
    </xf>
    <xf numFmtId="0" fontId="34" fillId="2" borderId="184" xfId="0" applyFont="1" applyFill="1" applyBorder="1" applyAlignment="1">
      <alignment horizontal="center" vertical="center" wrapText="1"/>
    </xf>
    <xf numFmtId="0" fontId="35" fillId="2" borderId="185" xfId="0" applyFont="1" applyFill="1" applyBorder="1" applyAlignment="1">
      <alignment horizontal="center" vertical="center" wrapText="1"/>
    </xf>
    <xf numFmtId="0" fontId="34" fillId="2" borderId="160" xfId="0" applyFont="1" applyFill="1" applyBorder="1" applyAlignment="1" applyProtection="1">
      <alignment horizontal="center" vertical="center" wrapText="1"/>
    </xf>
    <xf numFmtId="0" fontId="20" fillId="0" borderId="79" xfId="0" applyFont="1" applyFill="1" applyBorder="1" applyAlignment="1">
      <alignment horizontal="center" vertical="center" wrapText="1"/>
    </xf>
    <xf numFmtId="0" fontId="4" fillId="0" borderId="117" xfId="0" applyFont="1" applyFill="1" applyBorder="1" applyAlignment="1" applyProtection="1">
      <alignment horizontal="center" vertical="center" wrapText="1"/>
    </xf>
    <xf numFmtId="0" fontId="5" fillId="2" borderId="132" xfId="0" applyFont="1" applyFill="1" applyBorder="1" applyAlignment="1" applyProtection="1">
      <alignment horizontal="center" vertical="center" wrapText="1"/>
    </xf>
    <xf numFmtId="0" fontId="4" fillId="2" borderId="17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57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10" fillId="2" borderId="117" xfId="0" applyFont="1" applyFill="1" applyBorder="1" applyAlignment="1" applyProtection="1">
      <alignment horizontal="center" vertical="center" wrapText="1"/>
    </xf>
    <xf numFmtId="0" fontId="10" fillId="2" borderId="87" xfId="0" applyFont="1" applyFill="1" applyBorder="1" applyAlignment="1" applyProtection="1">
      <alignment horizontal="center" vertical="center" wrapText="1"/>
    </xf>
    <xf numFmtId="0" fontId="10" fillId="2" borderId="124" xfId="0" applyFont="1" applyFill="1" applyBorder="1" applyAlignment="1" applyProtection="1">
      <alignment horizontal="center" vertical="center" wrapText="1"/>
    </xf>
    <xf numFmtId="0" fontId="10" fillId="2" borderId="89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31" fillId="2" borderId="160" xfId="0" applyFont="1" applyFill="1" applyBorder="1" applyAlignment="1" applyProtection="1">
      <alignment horizontal="center" vertical="center" wrapText="1"/>
    </xf>
    <xf numFmtId="0" fontId="31" fillId="2" borderId="71" xfId="0" applyFont="1" applyFill="1" applyBorder="1" applyAlignment="1" applyProtection="1">
      <alignment horizontal="center" vertical="center" wrapText="1"/>
    </xf>
    <xf numFmtId="0" fontId="39" fillId="2" borderId="52" xfId="0" applyFont="1" applyFill="1" applyBorder="1" applyAlignment="1" applyProtection="1">
      <alignment horizontal="center" vertical="center" wrapText="1"/>
    </xf>
    <xf numFmtId="0" fontId="31" fillId="2" borderId="74" xfId="0" applyFont="1" applyFill="1" applyBorder="1" applyAlignment="1" applyProtection="1">
      <alignment horizontal="center" vertical="center" wrapText="1"/>
    </xf>
    <xf numFmtId="0" fontId="31" fillId="2" borderId="151" xfId="0" applyFont="1" applyFill="1" applyBorder="1" applyAlignment="1" applyProtection="1">
      <alignment horizontal="center" vertical="center" wrapText="1"/>
    </xf>
    <xf numFmtId="0" fontId="39" fillId="2" borderId="55" xfId="0" applyFont="1" applyFill="1" applyBorder="1" applyAlignment="1" applyProtection="1">
      <alignment horizontal="center" vertical="center" wrapText="1"/>
    </xf>
    <xf numFmtId="0" fontId="4" fillId="0" borderId="74" xfId="0" applyFont="1" applyFill="1" applyBorder="1" applyAlignment="1">
      <alignment horizontal="center" vertical="center"/>
    </xf>
    <xf numFmtId="0" fontId="4" fillId="0" borderId="151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/>
    </xf>
    <xf numFmtId="0" fontId="4" fillId="0" borderId="186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7" fillId="0" borderId="75" xfId="0" applyFont="1" applyFill="1" applyBorder="1" applyAlignment="1" applyProtection="1">
      <alignment horizontal="center" vertical="center"/>
    </xf>
    <xf numFmtId="0" fontId="30" fillId="0" borderId="68" xfId="0" applyNumberFormat="1" applyFont="1" applyFill="1" applyBorder="1" applyAlignment="1">
      <alignment horizontal="center" vertical="center"/>
    </xf>
    <xf numFmtId="0" fontId="8" fillId="0" borderId="68" xfId="0" applyNumberFormat="1" applyFont="1" applyFill="1" applyBorder="1" applyAlignment="1">
      <alignment horizontal="center" vertical="center" wrapText="1"/>
    </xf>
    <xf numFmtId="0" fontId="7" fillId="0" borderId="95" xfId="0" applyFont="1" applyFill="1" applyBorder="1" applyAlignment="1" applyProtection="1">
      <alignment horizontal="center" vertical="center"/>
    </xf>
    <xf numFmtId="0" fontId="7" fillId="0" borderId="117" xfId="0" applyFont="1" applyFill="1" applyBorder="1" applyAlignment="1" applyProtection="1">
      <alignment horizontal="center" vertical="center"/>
    </xf>
    <xf numFmtId="0" fontId="4" fillId="0" borderId="99" xfId="0" applyFont="1" applyFill="1" applyBorder="1" applyAlignment="1" applyProtection="1">
      <alignment horizontal="center" vertical="center" wrapText="1"/>
    </xf>
    <xf numFmtId="0" fontId="4" fillId="0" borderId="100" xfId="0" applyFont="1" applyFill="1" applyBorder="1" applyAlignment="1" applyProtection="1">
      <alignment horizontal="center" vertical="center" wrapText="1"/>
    </xf>
    <xf numFmtId="0" fontId="4" fillId="0" borderId="101" xfId="0" applyFont="1" applyFill="1" applyBorder="1" applyAlignment="1" applyProtection="1">
      <alignment horizontal="center" vertical="center" wrapText="1"/>
    </xf>
    <xf numFmtId="0" fontId="4" fillId="0" borderId="102" xfId="0" applyFont="1" applyFill="1" applyBorder="1" applyAlignment="1" applyProtection="1">
      <alignment horizontal="center" vertical="center" wrapText="1"/>
    </xf>
    <xf numFmtId="0" fontId="4" fillId="0" borderId="103" xfId="0" applyFont="1" applyFill="1" applyBorder="1" applyAlignment="1" applyProtection="1">
      <alignment horizontal="center" vertical="center" wrapText="1"/>
    </xf>
    <xf numFmtId="0" fontId="4" fillId="0" borderId="10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26" fillId="2" borderId="68" xfId="0" applyNumberFormat="1" applyFont="1" applyFill="1" applyBorder="1" applyAlignment="1">
      <alignment horizontal="center" vertical="center" wrapText="1"/>
    </xf>
    <xf numFmtId="0" fontId="1" fillId="2" borderId="68" xfId="0" applyFont="1" applyFill="1" applyBorder="1" applyAlignment="1" applyProtection="1">
      <alignment vertical="center" wrapText="1"/>
    </xf>
    <xf numFmtId="0" fontId="5" fillId="2" borderId="68" xfId="0" applyNumberFormat="1" applyFont="1" applyFill="1" applyBorder="1" applyAlignment="1">
      <alignment horizontal="center" vertical="center" wrapText="1"/>
    </xf>
    <xf numFmtId="0" fontId="1" fillId="2" borderId="68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" fillId="2" borderId="187" xfId="0" applyFont="1" applyFill="1" applyBorder="1" applyAlignment="1" applyProtection="1">
      <alignment horizontal="center" vertical="center" wrapText="1"/>
    </xf>
    <xf numFmtId="0" fontId="1" fillId="2" borderId="89" xfId="0" applyFont="1" applyFill="1" applyBorder="1" applyAlignment="1" applyProtection="1">
      <alignment horizontal="center" vertical="center" wrapText="1"/>
    </xf>
    <xf numFmtId="0" fontId="20" fillId="0" borderId="43" xfId="0" applyFont="1" applyFill="1" applyBorder="1" applyAlignment="1">
      <alignment horizontal="center" vertical="center"/>
    </xf>
    <xf numFmtId="0" fontId="20" fillId="0" borderId="43" xfId="0" applyFont="1" applyFill="1" applyBorder="1" applyAlignment="1" applyProtection="1">
      <alignment horizontal="center" vertical="center" wrapText="1"/>
    </xf>
    <xf numFmtId="0" fontId="20" fillId="0" borderId="135" xfId="0" applyFont="1" applyFill="1" applyBorder="1" applyAlignment="1" applyProtection="1">
      <alignment horizontal="center" vertical="center" wrapText="1"/>
    </xf>
    <xf numFmtId="0" fontId="20" fillId="0" borderId="188" xfId="0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center" vertical="center" wrapText="1"/>
    </xf>
    <xf numFmtId="0" fontId="31" fillId="0" borderId="0" xfId="0" applyNumberFormat="1" applyFont="1" applyFill="1" applyAlignment="1">
      <alignment horizontal="center" vertical="center" wrapText="1"/>
    </xf>
    <xf numFmtId="0" fontId="29" fillId="2" borderId="153" xfId="0" applyFont="1" applyFill="1" applyBorder="1" applyAlignment="1" applyProtection="1">
      <alignment horizontal="center" vertical="center" wrapText="1"/>
    </xf>
    <xf numFmtId="0" fontId="29" fillId="2" borderId="146" xfId="0" applyFont="1" applyFill="1" applyBorder="1" applyAlignment="1" applyProtection="1">
      <alignment horizontal="center" vertical="center" wrapText="1"/>
    </xf>
    <xf numFmtId="0" fontId="30" fillId="2" borderId="146" xfId="0" applyFont="1" applyFill="1" applyBorder="1" applyAlignment="1" applyProtection="1">
      <alignment horizontal="center" vertical="center" wrapText="1"/>
    </xf>
    <xf numFmtId="0" fontId="29" fillId="2" borderId="159" xfId="0" applyFont="1" applyFill="1" applyBorder="1" applyAlignment="1" applyProtection="1">
      <alignment horizontal="center" vertical="center" wrapText="1"/>
    </xf>
    <xf numFmtId="0" fontId="30" fillId="2" borderId="153" xfId="0" applyNumberFormat="1" applyFont="1" applyFill="1" applyBorder="1" applyAlignment="1">
      <alignment horizontal="center" vertical="center" wrapText="1"/>
    </xf>
    <xf numFmtId="0" fontId="30" fillId="2" borderId="159" xfId="0" applyNumberFormat="1" applyFont="1" applyFill="1" applyBorder="1" applyAlignment="1">
      <alignment horizontal="center" vertical="center" wrapText="1"/>
    </xf>
    <xf numFmtId="0" fontId="29" fillId="2" borderId="139" xfId="0" applyFont="1" applyFill="1" applyBorder="1" applyAlignment="1" applyProtection="1">
      <alignment horizontal="center" vertical="center" wrapText="1"/>
    </xf>
    <xf numFmtId="0" fontId="29" fillId="2" borderId="68" xfId="0" applyFont="1" applyFill="1" applyBorder="1" applyAlignment="1" applyProtection="1">
      <alignment horizontal="center" vertical="center" wrapText="1"/>
    </xf>
    <xf numFmtId="0" fontId="29" fillId="2" borderId="180" xfId="0" applyFont="1" applyFill="1" applyBorder="1" applyAlignment="1" applyProtection="1">
      <alignment horizontal="center" vertical="center" wrapText="1"/>
    </xf>
    <xf numFmtId="0" fontId="30" fillId="2" borderId="139" xfId="0" applyNumberFormat="1" applyFont="1" applyFill="1" applyBorder="1" applyAlignment="1">
      <alignment horizontal="center" vertical="center" wrapText="1"/>
    </xf>
    <xf numFmtId="0" fontId="30" fillId="2" borderId="180" xfId="0" applyNumberFormat="1" applyFont="1" applyFill="1" applyBorder="1" applyAlignment="1">
      <alignment horizontal="center" vertical="center" wrapText="1"/>
    </xf>
    <xf numFmtId="0" fontId="4" fillId="0" borderId="189" xfId="0" applyFont="1" applyFill="1" applyBorder="1" applyAlignment="1">
      <alignment horizontal="center" vertical="center" wrapText="1"/>
    </xf>
    <xf numFmtId="0" fontId="28" fillId="0" borderId="139" xfId="0" applyFont="1" applyFill="1" applyBorder="1" applyAlignment="1">
      <alignment horizontal="center" vertical="center" wrapText="1"/>
    </xf>
    <xf numFmtId="0" fontId="28" fillId="0" borderId="180" xfId="0" applyFont="1" applyFill="1" applyBorder="1" applyAlignment="1">
      <alignment horizontal="center" vertical="center" wrapText="1"/>
    </xf>
    <xf numFmtId="0" fontId="37" fillId="0" borderId="68" xfId="0" applyFont="1" applyFill="1" applyBorder="1" applyAlignment="1">
      <alignment horizontal="center" vertical="center"/>
    </xf>
    <xf numFmtId="0" fontId="4" fillId="0" borderId="180" xfId="0" applyFont="1" applyFill="1" applyBorder="1" applyAlignment="1">
      <alignment horizontal="center" vertical="center"/>
    </xf>
    <xf numFmtId="0" fontId="4" fillId="0" borderId="190" xfId="0" applyFont="1" applyFill="1" applyBorder="1" applyAlignment="1">
      <alignment horizontal="center" vertical="center" wrapText="1"/>
    </xf>
    <xf numFmtId="0" fontId="4" fillId="0" borderId="191" xfId="0" applyFont="1" applyFill="1" applyBorder="1" applyAlignment="1">
      <alignment horizontal="center" vertical="center" wrapText="1"/>
    </xf>
    <xf numFmtId="0" fontId="37" fillId="0" borderId="144" xfId="0" applyFont="1" applyFill="1" applyBorder="1" applyAlignment="1">
      <alignment horizontal="center" vertical="center"/>
    </xf>
    <xf numFmtId="0" fontId="4" fillId="0" borderId="192" xfId="0" applyFont="1" applyFill="1" applyBorder="1" applyAlignment="1" applyProtection="1">
      <alignment horizontal="center" vertical="center" wrapText="1"/>
    </xf>
    <xf numFmtId="0" fontId="4" fillId="0" borderId="144" xfId="0" applyFont="1" applyFill="1" applyBorder="1" applyAlignment="1">
      <alignment horizontal="center" vertical="center"/>
    </xf>
    <xf numFmtId="0" fontId="4" fillId="0" borderId="182" xfId="0" applyFont="1" applyFill="1" applyBorder="1" applyAlignment="1">
      <alignment horizontal="center" vertical="center"/>
    </xf>
    <xf numFmtId="0" fontId="4" fillId="0" borderId="193" xfId="0" applyFont="1" applyFill="1" applyBorder="1" applyAlignment="1">
      <alignment horizontal="center" vertical="center" wrapText="1"/>
    </xf>
    <xf numFmtId="0" fontId="4" fillId="0" borderId="194" xfId="0" applyFont="1" applyFill="1" applyBorder="1" applyAlignment="1">
      <alignment horizontal="center" vertical="center" wrapText="1"/>
    </xf>
    <xf numFmtId="0" fontId="5" fillId="2" borderId="78" xfId="0" applyNumberFormat="1" applyFont="1" applyFill="1" applyBorder="1" applyAlignment="1">
      <alignment horizontal="center" vertical="center" wrapText="1"/>
    </xf>
    <xf numFmtId="0" fontId="5" fillId="2" borderId="124" xfId="0" applyNumberFormat="1" applyFont="1" applyFill="1" applyBorder="1" applyAlignment="1">
      <alignment horizontal="center" vertical="center" wrapText="1"/>
    </xf>
    <xf numFmtId="58" fontId="41" fillId="2" borderId="55" xfId="0" applyNumberFormat="1" applyFont="1" applyFill="1" applyBorder="1" applyAlignment="1">
      <alignment horizontal="center" vertical="center" wrapText="1"/>
    </xf>
    <xf numFmtId="58" fontId="41" fillId="2" borderId="0" xfId="0" applyNumberFormat="1" applyFont="1" applyFill="1" applyBorder="1" applyAlignment="1">
      <alignment horizontal="center" vertical="center" wrapText="1"/>
    </xf>
    <xf numFmtId="58" fontId="41" fillId="2" borderId="147" xfId="0" applyNumberFormat="1" applyFont="1" applyFill="1" applyBorder="1" applyAlignment="1">
      <alignment horizontal="center" vertical="center" wrapText="1"/>
    </xf>
    <xf numFmtId="58" fontId="41" fillId="2" borderId="53" xfId="0" applyNumberFormat="1" applyFont="1" applyFill="1" applyBorder="1" applyAlignment="1">
      <alignment horizontal="center" vertical="center" wrapText="1"/>
    </xf>
    <xf numFmtId="0" fontId="5" fillId="2" borderId="131" xfId="0" applyNumberFormat="1" applyFont="1" applyFill="1" applyBorder="1" applyAlignment="1">
      <alignment horizontal="center" vertical="center" wrapText="1"/>
    </xf>
    <xf numFmtId="0" fontId="5" fillId="2" borderId="83" xfId="0" applyNumberFormat="1" applyFont="1" applyFill="1" applyBorder="1" applyAlignment="1">
      <alignment horizontal="center" vertical="center" wrapText="1"/>
    </xf>
    <xf numFmtId="58" fontId="41" fillId="2" borderId="59" xfId="0" applyNumberFormat="1" applyFont="1" applyFill="1" applyBorder="1" applyAlignment="1">
      <alignment horizontal="center" vertical="center" wrapText="1"/>
    </xf>
    <xf numFmtId="58" fontId="41" fillId="2" borderId="148" xfId="0" applyNumberFormat="1" applyFont="1" applyFill="1" applyBorder="1" applyAlignment="1">
      <alignment horizontal="center" vertical="center" wrapText="1"/>
    </xf>
    <xf numFmtId="58" fontId="41" fillId="2" borderId="6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 applyProtection="1">
      <alignment horizontal="left" vertical="center" wrapText="1"/>
    </xf>
    <xf numFmtId="0" fontId="9" fillId="2" borderId="43" xfId="0" applyFont="1" applyFill="1" applyBorder="1" applyAlignment="1" applyProtection="1">
      <alignment horizontal="center" vertical="center" wrapText="1"/>
    </xf>
    <xf numFmtId="0" fontId="31" fillId="2" borderId="71" xfId="0" applyNumberFormat="1" applyFont="1" applyFill="1" applyBorder="1" applyAlignment="1">
      <alignment horizontal="center" vertical="center" wrapText="1"/>
    </xf>
    <xf numFmtId="0" fontId="31" fillId="2" borderId="66" xfId="0" applyNumberFormat="1" applyFont="1" applyFill="1" applyBorder="1" applyAlignment="1">
      <alignment horizontal="center" vertical="center" wrapText="1"/>
    </xf>
    <xf numFmtId="0" fontId="31" fillId="2" borderId="151" xfId="0" applyNumberFormat="1" applyFont="1" applyFill="1" applyBorder="1" applyAlignment="1">
      <alignment horizontal="center" vertical="center" wrapText="1"/>
    </xf>
    <xf numFmtId="0" fontId="28" fillId="0" borderId="66" xfId="0" applyFont="1" applyFill="1" applyBorder="1" applyAlignment="1" applyProtection="1">
      <alignment horizontal="center" vertical="center"/>
    </xf>
    <xf numFmtId="0" fontId="40" fillId="0" borderId="66" xfId="0" applyFont="1" applyBorder="1" applyAlignment="1">
      <alignment horizontal="center" vertical="center"/>
    </xf>
    <xf numFmtId="0" fontId="4" fillId="0" borderId="151" xfId="0" applyFont="1" applyFill="1" applyBorder="1" applyAlignment="1">
      <alignment horizontal="center" vertical="center" wrapText="1"/>
    </xf>
    <xf numFmtId="0" fontId="5" fillId="2" borderId="79" xfId="0" applyNumberFormat="1" applyFont="1" applyFill="1" applyBorder="1" applyAlignment="1">
      <alignment horizontal="center" vertical="center" wrapText="1"/>
    </xf>
    <xf numFmtId="0" fontId="5" fillId="2" borderId="66" xfId="0" applyNumberFormat="1" applyFont="1" applyFill="1" applyBorder="1" applyAlignment="1">
      <alignment horizontal="center" vertical="center" wrapText="1"/>
    </xf>
    <xf numFmtId="0" fontId="1" fillId="2" borderId="66" xfId="0" applyNumberFormat="1" applyFont="1" applyFill="1" applyBorder="1" applyAlignment="1">
      <alignment vertical="center" wrapText="1"/>
    </xf>
    <xf numFmtId="0" fontId="1" fillId="2" borderId="151" xfId="0" applyNumberFormat="1" applyFont="1" applyFill="1" applyBorder="1" applyAlignment="1">
      <alignment vertical="center" wrapText="1"/>
    </xf>
    <xf numFmtId="0" fontId="5" fillId="2" borderId="132" xfId="0" applyNumberFormat="1" applyFont="1" applyFill="1" applyBorder="1" applyAlignment="1">
      <alignment horizontal="center" vertical="center" wrapText="1"/>
    </xf>
    <xf numFmtId="0" fontId="1" fillId="2" borderId="132" xfId="0" applyNumberFormat="1" applyFont="1" applyFill="1" applyBorder="1" applyAlignment="1">
      <alignment vertical="center" wrapText="1"/>
    </xf>
    <xf numFmtId="0" fontId="1" fillId="2" borderId="152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" fillId="2" borderId="69" xfId="0" applyFont="1" applyFill="1" applyBorder="1" applyAlignment="1" applyProtection="1">
      <alignment horizontal="center" vertical="center" wrapText="1"/>
    </xf>
    <xf numFmtId="0" fontId="2" fillId="2" borderId="70" xfId="0" applyFont="1" applyFill="1" applyBorder="1" applyAlignment="1" applyProtection="1">
      <alignment horizontal="center" vertical="center" wrapText="1"/>
    </xf>
    <xf numFmtId="0" fontId="2" fillId="2" borderId="71" xfId="0" applyFont="1" applyFill="1" applyBorder="1" applyAlignment="1" applyProtection="1">
      <alignment horizontal="center" vertical="center" wrapText="1"/>
    </xf>
    <xf numFmtId="0" fontId="42" fillId="0" borderId="79" xfId="0" applyFont="1" applyFill="1" applyBorder="1" applyAlignment="1" applyProtection="1">
      <alignment horizontal="center" vertical="center" wrapText="1"/>
    </xf>
    <xf numFmtId="0" fontId="6" fillId="0" borderId="66" xfId="0" applyFont="1" applyFill="1" applyBorder="1" applyAlignment="1" applyProtection="1">
      <alignment horizontal="center" vertical="center"/>
    </xf>
    <xf numFmtId="0" fontId="42" fillId="0" borderId="65" xfId="0" applyFont="1" applyFill="1" applyBorder="1" applyAlignment="1" applyProtection="1">
      <alignment horizontal="center" vertical="center" wrapText="1"/>
    </xf>
    <xf numFmtId="0" fontId="42" fillId="0" borderId="131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>
      <alignment vertical="center"/>
    </xf>
    <xf numFmtId="0" fontId="28" fillId="0" borderId="68" xfId="0" applyNumberFormat="1" applyFont="1" applyFill="1" applyBorder="1" applyAlignment="1">
      <alignment horizontal="center" vertical="center"/>
    </xf>
    <xf numFmtId="0" fontId="28" fillId="0" borderId="68" xfId="0" applyNumberFormat="1" applyFont="1" applyFill="1" applyBorder="1" applyAlignment="1">
      <alignment horizontal="center" vertical="center" wrapText="1"/>
    </xf>
    <xf numFmtId="0" fontId="28" fillId="0" borderId="68" xfId="0" applyNumberFormat="1" applyFont="1" applyFill="1" applyBorder="1" applyAlignment="1">
      <alignment horizontal="left" vertical="center" wrapText="1"/>
    </xf>
    <xf numFmtId="0" fontId="28" fillId="0" borderId="68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57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vertical="center" wrapText="1"/>
    </xf>
    <xf numFmtId="0" fontId="44" fillId="0" borderId="68" xfId="0" applyFont="1" applyFill="1" applyBorder="1" applyAlignment="1">
      <alignment horizontal="center" vertical="center"/>
    </xf>
    <xf numFmtId="0" fontId="44" fillId="0" borderId="68" xfId="0" applyFont="1" applyFill="1" applyBorder="1" applyAlignment="1" applyProtection="1">
      <alignment horizontal="center" vertical="center" wrapText="1"/>
    </xf>
    <xf numFmtId="0" fontId="31" fillId="2" borderId="68" xfId="0" applyNumberFormat="1" applyFont="1" applyFill="1" applyBorder="1" applyAlignment="1">
      <alignment horizontal="center" vertical="center" wrapText="1"/>
    </xf>
    <xf numFmtId="0" fontId="28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28" fillId="0" borderId="68" xfId="0" applyFont="1" applyFill="1" applyBorder="1" applyAlignment="1">
      <alignment horizontal="center" vertical="center" wrapText="1"/>
    </xf>
    <xf numFmtId="0" fontId="4" fillId="0" borderId="132" xfId="0" applyFont="1" applyFill="1" applyBorder="1" applyAlignment="1">
      <alignment horizontal="center" vertical="center"/>
    </xf>
    <xf numFmtId="0" fontId="29" fillId="2" borderId="68" xfId="0" applyNumberFormat="1" applyFont="1" applyFill="1" applyBorder="1" applyAlignment="1">
      <alignment horizontal="center" vertical="center" wrapText="1"/>
    </xf>
    <xf numFmtId="0" fontId="1" fillId="2" borderId="99" xfId="0" applyNumberFormat="1" applyFont="1" applyFill="1" applyBorder="1" applyAlignment="1">
      <alignment horizontal="center" vertical="center" wrapText="1"/>
    </xf>
    <xf numFmtId="0" fontId="1" fillId="2" borderId="177" xfId="0" applyNumberFormat="1" applyFont="1" applyFill="1" applyBorder="1" applyAlignment="1">
      <alignment horizontal="center" vertical="center" wrapText="1"/>
    </xf>
    <xf numFmtId="0" fontId="1" fillId="2" borderId="100" xfId="0" applyNumberFormat="1" applyFont="1" applyFill="1" applyBorder="1" applyAlignment="1">
      <alignment horizontal="center" vertical="center" wrapText="1"/>
    </xf>
    <xf numFmtId="0" fontId="1" fillId="2" borderId="103" xfId="0" applyNumberFormat="1" applyFont="1" applyFill="1" applyBorder="1" applyAlignment="1">
      <alignment horizontal="center" vertical="center" wrapText="1"/>
    </xf>
    <xf numFmtId="0" fontId="1" fillId="2" borderId="195" xfId="0" applyNumberFormat="1" applyFont="1" applyFill="1" applyBorder="1" applyAlignment="1">
      <alignment horizontal="center" vertical="center" wrapText="1"/>
    </xf>
    <xf numFmtId="0" fontId="1" fillId="2" borderId="104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8" fillId="0" borderId="96" xfId="0" applyFont="1" applyFill="1" applyBorder="1" applyAlignment="1" applyProtection="1">
      <alignment horizontal="center" vertical="center"/>
    </xf>
    <xf numFmtId="0" fontId="5" fillId="2" borderId="141" xfId="0" applyFont="1" applyFill="1" applyBorder="1" applyAlignment="1" applyProtection="1">
      <alignment horizontal="center" vertical="center" wrapText="1"/>
    </xf>
    <xf numFmtId="0" fontId="5" fillId="2" borderId="74" xfId="0" applyFont="1" applyFill="1" applyBorder="1" applyAlignment="1" applyProtection="1">
      <alignment horizontal="center" vertical="center" wrapText="1"/>
    </xf>
    <xf numFmtId="0" fontId="5" fillId="2" borderId="179" xfId="0" applyFont="1" applyFill="1" applyBorder="1" applyAlignment="1" applyProtection="1">
      <alignment horizontal="center" vertical="center" wrapText="1"/>
    </xf>
    <xf numFmtId="0" fontId="5" fillId="2" borderId="196" xfId="0" applyFont="1" applyFill="1" applyBorder="1" applyAlignment="1" applyProtection="1">
      <alignment horizontal="center" vertical="center" wrapText="1"/>
    </xf>
    <xf numFmtId="0" fontId="5" fillId="2" borderId="82" xfId="0" applyFont="1" applyFill="1" applyBorder="1" applyAlignment="1" applyProtection="1">
      <alignment horizontal="center" vertical="center" wrapText="1"/>
    </xf>
    <xf numFmtId="0" fontId="5" fillId="2" borderId="163" xfId="0" applyFont="1" applyFill="1" applyBorder="1" applyAlignment="1" applyProtection="1">
      <alignment horizontal="center" vertical="center" wrapText="1"/>
    </xf>
    <xf numFmtId="0" fontId="1" fillId="2" borderId="151" xfId="0" applyFont="1" applyFill="1" applyBorder="1" applyAlignment="1" applyProtection="1">
      <alignment horizontal="center" vertical="center" wrapText="1"/>
    </xf>
    <xf numFmtId="0" fontId="7" fillId="0" borderId="66" xfId="0" applyFont="1" applyBorder="1" applyAlignment="1">
      <alignment horizontal="center" vertical="center"/>
    </xf>
    <xf numFmtId="0" fontId="29" fillId="2" borderId="79" xfId="0" applyNumberFormat="1" applyFont="1" applyFill="1" applyBorder="1" applyAlignment="1">
      <alignment horizontal="center" vertical="center" wrapText="1"/>
    </xf>
    <xf numFmtId="0" fontId="1" fillId="2" borderId="117" xfId="0" applyNumberFormat="1" applyFont="1" applyFill="1" applyBorder="1" applyAlignment="1">
      <alignment horizontal="center" vertical="center" wrapText="1"/>
    </xf>
    <xf numFmtId="0" fontId="1" fillId="2" borderId="118" xfId="0" applyNumberFormat="1" applyFont="1" applyFill="1" applyBorder="1" applyAlignment="1">
      <alignment horizontal="center" vertical="center" wrapText="1"/>
    </xf>
    <xf numFmtId="0" fontId="29" fillId="2" borderId="131" xfId="0" applyNumberFormat="1" applyFont="1" applyFill="1" applyBorder="1" applyAlignment="1">
      <alignment horizontal="center" vertical="center" wrapText="1"/>
    </xf>
    <xf numFmtId="0" fontId="29" fillId="2" borderId="132" xfId="0" applyNumberFormat="1" applyFont="1" applyFill="1" applyBorder="1" applyAlignment="1">
      <alignment horizontal="center" vertical="center" wrapText="1"/>
    </xf>
    <xf numFmtId="0" fontId="1" fillId="2" borderId="169" xfId="0" applyNumberFormat="1" applyFont="1" applyFill="1" applyBorder="1" applyAlignment="1">
      <alignment horizontal="center" vertical="center" wrapText="1"/>
    </xf>
    <xf numFmtId="0" fontId="1" fillId="2" borderId="148" xfId="0" applyNumberFormat="1" applyFont="1" applyFill="1" applyBorder="1" applyAlignment="1">
      <alignment horizontal="center" vertical="center" wrapText="1"/>
    </xf>
    <xf numFmtId="0" fontId="5" fillId="2" borderId="99" xfId="0" applyFont="1" applyFill="1" applyBorder="1" applyAlignment="1" applyProtection="1">
      <alignment horizontal="center" vertical="center" wrapText="1"/>
    </xf>
    <xf numFmtId="0" fontId="5" fillId="2" borderId="100" xfId="0" applyFont="1" applyFill="1" applyBorder="1" applyAlignment="1" applyProtection="1">
      <alignment horizontal="center" vertical="center" wrapText="1"/>
    </xf>
    <xf numFmtId="0" fontId="5" fillId="2" borderId="103" xfId="0" applyFont="1" applyFill="1" applyBorder="1" applyAlignment="1" applyProtection="1">
      <alignment horizontal="center" vertical="center" wrapText="1"/>
    </xf>
    <xf numFmtId="0" fontId="5" fillId="2" borderId="104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14" fontId="10" fillId="2" borderId="75" xfId="0" applyNumberFormat="1" applyFont="1" applyFill="1" applyBorder="1" applyAlignment="1" applyProtection="1">
      <alignment horizontal="center" vertical="center" wrapText="1"/>
    </xf>
    <xf numFmtId="14" fontId="10" fillId="2" borderId="74" xfId="0" applyNumberFormat="1" applyFont="1" applyFill="1" applyBorder="1" applyAlignment="1" applyProtection="1">
      <alignment horizontal="center" vertical="center" wrapText="1"/>
    </xf>
    <xf numFmtId="14" fontId="10" fillId="2" borderId="66" xfId="0" applyNumberFormat="1" applyFont="1" applyFill="1" applyBorder="1" applyAlignment="1" applyProtection="1">
      <alignment horizontal="center" vertical="center" wrapText="1"/>
    </xf>
    <xf numFmtId="57" fontId="4" fillId="0" borderId="66" xfId="0" applyNumberFormat="1" applyFont="1" applyFill="1" applyBorder="1" applyAlignment="1" applyProtection="1">
      <alignment horizontal="center" vertical="center" wrapText="1"/>
    </xf>
    <xf numFmtId="57" fontId="4" fillId="0" borderId="43" xfId="0" applyNumberFormat="1" applyFont="1" applyFill="1" applyBorder="1" applyAlignment="1" applyProtection="1">
      <alignment horizontal="center" vertical="center" wrapText="1"/>
    </xf>
    <xf numFmtId="0" fontId="6" fillId="0" borderId="68" xfId="0" applyFont="1" applyFill="1" applyBorder="1" applyAlignment="1" applyProtection="1">
      <alignment horizontal="center" vertical="center" wrapText="1"/>
    </xf>
    <xf numFmtId="0" fontId="6" fillId="0" borderId="92" xfId="0" applyFont="1" applyFill="1" applyBorder="1" applyAlignment="1" applyProtection="1">
      <alignment horizontal="center" vertical="center" wrapText="1"/>
    </xf>
    <xf numFmtId="0" fontId="6" fillId="0" borderId="94" xfId="0" applyFont="1" applyFill="1" applyBorder="1" applyAlignment="1" applyProtection="1">
      <alignment horizontal="center" vertical="center" wrapText="1"/>
    </xf>
    <xf numFmtId="0" fontId="6" fillId="0" borderId="93" xfId="0" applyFont="1" applyFill="1" applyBorder="1" applyAlignment="1" applyProtection="1">
      <alignment horizontal="center" vertical="center" wrapText="1"/>
    </xf>
    <xf numFmtId="0" fontId="6" fillId="0" borderId="144" xfId="0" applyFont="1" applyFill="1" applyBorder="1" applyAlignment="1" applyProtection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0" fontId="5" fillId="2" borderId="87" xfId="0" applyFont="1" applyFill="1" applyBorder="1" applyAlignment="1" applyProtection="1">
      <alignment horizontal="center" vertical="center" wrapText="1"/>
    </xf>
    <xf numFmtId="0" fontId="5" fillId="2" borderId="124" xfId="0" applyFont="1" applyFill="1" applyBorder="1" applyAlignment="1" applyProtection="1">
      <alignment horizontal="center" vertical="center" wrapText="1"/>
    </xf>
    <xf numFmtId="0" fontId="5" fillId="2" borderId="89" xfId="0" applyFont="1" applyFill="1" applyBorder="1" applyAlignment="1" applyProtection="1">
      <alignment horizontal="center" vertical="center" wrapText="1"/>
    </xf>
    <xf numFmtId="0" fontId="6" fillId="0" borderId="180" xfId="0" applyFont="1" applyFill="1" applyBorder="1" applyAlignment="1" applyProtection="1">
      <alignment horizontal="center" vertical="center" wrapText="1"/>
    </xf>
    <xf numFmtId="0" fontId="6" fillId="0" borderId="191" xfId="0" applyFont="1" applyFill="1" applyBorder="1" applyAlignment="1" applyProtection="1">
      <alignment horizontal="center" vertical="center" wrapText="1"/>
    </xf>
    <xf numFmtId="0" fontId="6" fillId="0" borderId="182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97" xfId="0" applyFont="1" applyFill="1" applyBorder="1" applyAlignment="1" applyProtection="1">
      <alignment horizontal="center" vertical="center" wrapText="1"/>
    </xf>
    <xf numFmtId="0" fontId="2" fillId="2" borderId="198" xfId="0" applyFont="1" applyFill="1" applyBorder="1" applyAlignment="1" applyProtection="1">
      <alignment horizontal="center" vertical="center" wrapText="1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0" fontId="7" fillId="0" borderId="66" xfId="0" applyFont="1" applyFill="1" applyBorder="1" applyAlignment="1" applyProtection="1">
      <alignment horizontal="center" vertical="center" wrapText="1"/>
    </xf>
    <xf numFmtId="0" fontId="7" fillId="0" borderId="139" xfId="0" applyFont="1" applyFill="1" applyBorder="1" applyAlignment="1" applyProtection="1">
      <alignment horizontal="center" vertical="center" wrapText="1"/>
    </xf>
    <xf numFmtId="0" fontId="7" fillId="0" borderId="68" xfId="0" applyFont="1" applyFill="1" applyBorder="1" applyAlignment="1" applyProtection="1">
      <alignment horizontal="center" vertical="center" wrapText="1"/>
    </xf>
    <xf numFmtId="0" fontId="25" fillId="0" borderId="68" xfId="0" applyFont="1" applyFill="1" applyBorder="1" applyAlignment="1" applyProtection="1">
      <alignment horizontal="center" vertical="center" wrapText="1"/>
    </xf>
    <xf numFmtId="0" fontId="8" fillId="0" borderId="92" xfId="0" applyFont="1" applyFill="1" applyBorder="1" applyAlignment="1" applyProtection="1">
      <alignment horizontal="center" vertical="center" wrapText="1"/>
    </xf>
    <xf numFmtId="0" fontId="8" fillId="0" borderId="93" xfId="0" applyFont="1" applyFill="1" applyBorder="1" applyAlignment="1" applyProtection="1">
      <alignment horizontal="center" vertical="center" wrapText="1"/>
    </xf>
    <xf numFmtId="0" fontId="7" fillId="0" borderId="140" xfId="0" applyFont="1" applyFill="1" applyBorder="1" applyAlignment="1" applyProtection="1">
      <alignment horizontal="center" vertical="center" wrapText="1"/>
    </xf>
    <xf numFmtId="0" fontId="7" fillId="0" borderId="144" xfId="0" applyFont="1" applyFill="1" applyBorder="1" applyAlignment="1" applyProtection="1">
      <alignment horizontal="center" vertical="center" wrapText="1"/>
    </xf>
    <xf numFmtId="0" fontId="25" fillId="0" borderId="144" xfId="0" applyFont="1" applyFill="1" applyBorder="1" applyAlignment="1" applyProtection="1">
      <alignment horizontal="center" vertical="center" wrapText="1"/>
    </xf>
    <xf numFmtId="0" fontId="8" fillId="0" borderId="156" xfId="0" applyFont="1" applyFill="1" applyBorder="1" applyAlignment="1" applyProtection="1">
      <alignment horizontal="center" vertical="center" wrapText="1"/>
    </xf>
    <xf numFmtId="0" fontId="8" fillId="0" borderId="157" xfId="0" applyFon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left" vertical="center" wrapText="1"/>
    </xf>
    <xf numFmtId="0" fontId="25" fillId="0" borderId="66" xfId="0" applyFont="1" applyFill="1" applyBorder="1" applyAlignment="1" applyProtection="1">
      <alignment horizontal="center" vertical="center" wrapText="1"/>
    </xf>
    <xf numFmtId="0" fontId="25" fillId="0" borderId="43" xfId="0" applyFont="1" applyFill="1" applyBorder="1" applyAlignment="1" applyProtection="1">
      <alignment horizontal="center" vertical="center" wrapText="1"/>
    </xf>
    <xf numFmtId="0" fontId="29" fillId="2" borderId="79" xfId="0" applyFont="1" applyFill="1" applyBorder="1" applyAlignment="1" applyProtection="1">
      <alignment horizontal="center" vertical="center" wrapText="1"/>
    </xf>
    <xf numFmtId="0" fontId="29" fillId="2" borderId="72" xfId="0" applyFont="1" applyFill="1" applyBorder="1" applyAlignment="1" applyProtection="1">
      <alignment horizontal="center" vertical="center" wrapText="1"/>
    </xf>
    <xf numFmtId="0" fontId="29" fillId="2" borderId="123" xfId="0" applyFont="1" applyFill="1" applyBorder="1" applyAlignment="1" applyProtection="1">
      <alignment horizontal="center" vertical="center" wrapText="1"/>
    </xf>
    <xf numFmtId="57" fontId="29" fillId="2" borderId="123" xfId="0" applyNumberFormat="1" applyFont="1" applyFill="1" applyBorder="1" applyAlignment="1" applyProtection="1">
      <alignment horizontal="center" vertical="center" wrapText="1"/>
    </xf>
    <xf numFmtId="57" fontId="29" fillId="2" borderId="117" xfId="0" applyNumberFormat="1" applyFont="1" applyFill="1" applyBorder="1" applyAlignment="1" applyProtection="1">
      <alignment horizontal="center" vertical="center" wrapText="1"/>
    </xf>
    <xf numFmtId="57" fontId="29" fillId="2" borderId="87" xfId="0" applyNumberFormat="1" applyFont="1" applyFill="1" applyBorder="1" applyAlignment="1" applyProtection="1">
      <alignment horizontal="center" vertical="center" wrapText="1"/>
    </xf>
    <xf numFmtId="0" fontId="20" fillId="0" borderId="68" xfId="0" applyFont="1" applyFill="1" applyBorder="1" applyAlignment="1">
      <alignment horizontal="center" vertical="center" wrapText="1"/>
    </xf>
    <xf numFmtId="57" fontId="4" fillId="0" borderId="68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57" fontId="34" fillId="2" borderId="40" xfId="0" applyNumberFormat="1" applyFont="1" applyFill="1" applyBorder="1" applyAlignment="1" applyProtection="1">
      <alignment horizontal="center" vertical="center" wrapText="1"/>
    </xf>
    <xf numFmtId="57" fontId="11" fillId="2" borderId="40" xfId="0" applyNumberFormat="1" applyFont="1" applyFill="1" applyBorder="1" applyAlignment="1" applyProtection="1">
      <alignment horizontal="center" vertical="center" wrapText="1"/>
    </xf>
    <xf numFmtId="57" fontId="34" fillId="2" borderId="134" xfId="0" applyNumberFormat="1" applyFont="1" applyFill="1" applyBorder="1" applyAlignment="1" applyProtection="1">
      <alignment horizontal="center" vertical="center" wrapText="1"/>
    </xf>
    <xf numFmtId="57" fontId="34" fillId="2" borderId="183" xfId="0" applyNumberFormat="1" applyFont="1" applyFill="1" applyBorder="1" applyAlignment="1" applyProtection="1">
      <alignment horizontal="center" vertical="center" wrapText="1"/>
    </xf>
    <xf numFmtId="0" fontId="44" fillId="0" borderId="66" xfId="0" applyFont="1" applyFill="1" applyBorder="1" applyAlignment="1" applyProtection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39" fillId="2" borderId="135" xfId="0" applyFont="1" applyFill="1" applyBorder="1" applyAlignment="1" applyProtection="1">
      <alignment vertical="center" wrapText="1"/>
    </xf>
    <xf numFmtId="0" fontId="39" fillId="2" borderId="199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8" fillId="0" borderId="94" xfId="0" applyFont="1" applyFill="1" applyBorder="1" applyAlignment="1" applyProtection="1">
      <alignment horizontal="center" vertical="center" wrapText="1"/>
    </xf>
    <xf numFmtId="0" fontId="4" fillId="0" borderId="92" xfId="0" applyFont="1" applyFill="1" applyBorder="1" applyAlignment="1" applyProtection="1">
      <alignment horizontal="center" vertical="center" wrapText="1"/>
    </xf>
    <xf numFmtId="0" fontId="4" fillId="0" borderId="93" xfId="0" applyFont="1" applyFill="1" applyBorder="1" applyAlignment="1" applyProtection="1">
      <alignment horizontal="center" vertical="center" wrapText="1"/>
    </xf>
    <xf numFmtId="0" fontId="8" fillId="0" borderId="158" xfId="0" applyFont="1" applyFill="1" applyBorder="1" applyAlignment="1" applyProtection="1">
      <alignment horizontal="center" vertical="center" wrapText="1"/>
    </xf>
    <xf numFmtId="0" fontId="4" fillId="0" borderId="156" xfId="0" applyFont="1" applyFill="1" applyBorder="1" applyAlignment="1" applyProtection="1">
      <alignment horizontal="center" vertical="center" wrapText="1"/>
    </xf>
    <xf numFmtId="0" fontId="4" fillId="0" borderId="157" xfId="0" applyFont="1" applyFill="1" applyBorder="1" applyAlignment="1" applyProtection="1">
      <alignment horizontal="center" vertical="center" wrapText="1"/>
    </xf>
    <xf numFmtId="0" fontId="1" fillId="2" borderId="145" xfId="0" applyFont="1" applyFill="1" applyBorder="1" applyAlignment="1" applyProtection="1">
      <alignment horizontal="center" vertical="center" wrapText="1"/>
    </xf>
    <xf numFmtId="0" fontId="1" fillId="2" borderId="75" xfId="0" applyFont="1" applyFill="1" applyBorder="1" applyAlignment="1" applyProtection="1">
      <alignment horizontal="center" vertical="center" wrapText="1"/>
    </xf>
    <xf numFmtId="0" fontId="29" fillId="2" borderId="117" xfId="0" applyFont="1" applyFill="1" applyBorder="1" applyAlignment="1" applyProtection="1">
      <alignment horizontal="center" vertical="center" wrapText="1"/>
    </xf>
    <xf numFmtId="0" fontId="29" fillId="2" borderId="118" xfId="0" applyFont="1" applyFill="1" applyBorder="1" applyAlignment="1" applyProtection="1">
      <alignment horizontal="center" vertical="center" wrapText="1"/>
    </xf>
    <xf numFmtId="14" fontId="29" fillId="2" borderId="123" xfId="0" applyNumberFormat="1" applyFont="1" applyFill="1" applyBorder="1" applyAlignment="1" applyProtection="1">
      <alignment horizontal="center" vertical="center" wrapText="1"/>
    </xf>
    <xf numFmtId="0" fontId="29" fillId="2" borderId="121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 wrapText="1"/>
    </xf>
    <xf numFmtId="0" fontId="15" fillId="0" borderId="68" xfId="0" applyFont="1" applyFill="1" applyBorder="1" applyAlignment="1">
      <alignment vertical="center" wrapText="1"/>
    </xf>
    <xf numFmtId="0" fontId="15" fillId="0" borderId="92" xfId="0" applyFont="1" applyFill="1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92" xfId="0" applyBorder="1" applyAlignment="1">
      <alignment vertical="center" wrapText="1"/>
    </xf>
    <xf numFmtId="57" fontId="41" fillId="2" borderId="40" xfId="0" applyNumberFormat="1" applyFont="1" applyFill="1" applyBorder="1" applyAlignment="1" applyProtection="1">
      <alignment horizontal="center" vertical="center" wrapText="1"/>
    </xf>
    <xf numFmtId="0" fontId="39" fillId="2" borderId="40" xfId="0" applyFont="1" applyFill="1" applyBorder="1" applyAlignment="1" applyProtection="1">
      <alignment horizontal="center" vertical="center" wrapText="1"/>
    </xf>
    <xf numFmtId="0" fontId="39" fillId="2" borderId="47" xfId="0" applyFont="1" applyFill="1" applyBorder="1" applyAlignment="1" applyProtection="1">
      <alignment horizontal="center" vertical="center" wrapText="1"/>
    </xf>
    <xf numFmtId="57" fontId="41" fillId="2" borderId="66" xfId="0" applyNumberFormat="1" applyFont="1" applyFill="1" applyBorder="1" applyAlignment="1" applyProtection="1">
      <alignment horizontal="center" vertical="center" wrapText="1"/>
    </xf>
    <xf numFmtId="0" fontId="39" fillId="2" borderId="66" xfId="0" applyFont="1" applyFill="1" applyBorder="1" applyAlignment="1" applyProtection="1">
      <alignment horizontal="center" vertical="center" wrapText="1"/>
    </xf>
    <xf numFmtId="0" fontId="39" fillId="2" borderId="67" xfId="0" applyFont="1" applyFill="1" applyBorder="1" applyAlignment="1" applyProtection="1">
      <alignment horizontal="center" vertical="center" wrapText="1"/>
    </xf>
    <xf numFmtId="0" fontId="44" fillId="0" borderId="75" xfId="0" applyFont="1" applyFill="1" applyBorder="1" applyAlignment="1" applyProtection="1">
      <alignment horizontal="center" vertical="center" wrapText="1"/>
    </xf>
    <xf numFmtId="0" fontId="39" fillId="2" borderId="188" xfId="0" applyFont="1" applyFill="1" applyBorder="1" applyAlignment="1" applyProtection="1">
      <alignment vertical="center" wrapText="1"/>
    </xf>
    <xf numFmtId="0" fontId="39" fillId="2" borderId="43" xfId="0" applyFont="1" applyFill="1" applyBorder="1" applyAlignment="1" applyProtection="1">
      <alignment vertical="center" wrapText="1"/>
    </xf>
    <xf numFmtId="0" fontId="39" fillId="2" borderId="43" xfId="0" applyFont="1" applyFill="1" applyBorder="1" applyAlignment="1" applyProtection="1">
      <alignment horizontal="center" vertical="center" wrapText="1"/>
    </xf>
    <xf numFmtId="0" fontId="39" fillId="2" borderId="48" xfId="0" applyFont="1" applyFill="1" applyBorder="1" applyAlignment="1" applyProtection="1">
      <alignment horizontal="center" vertical="center" wrapText="1"/>
    </xf>
    <xf numFmtId="0" fontId="2" fillId="2" borderId="200" xfId="0" applyFont="1" applyFill="1" applyBorder="1" applyAlignment="1" applyProtection="1">
      <alignment horizontal="center" vertical="center" wrapText="1"/>
    </xf>
    <xf numFmtId="0" fontId="4" fillId="0" borderId="94" xfId="0" applyFont="1" applyFill="1" applyBorder="1" applyAlignment="1" applyProtection="1">
      <alignment horizontal="center" vertical="center" wrapText="1"/>
    </xf>
    <xf numFmtId="0" fontId="5" fillId="2" borderId="180" xfId="0" applyFont="1" applyFill="1" applyBorder="1" applyAlignment="1" applyProtection="1">
      <alignment horizontal="center" vertical="center" wrapText="1"/>
    </xf>
    <xf numFmtId="0" fontId="4" fillId="0" borderId="158" xfId="0" applyFont="1" applyFill="1" applyBorder="1" applyAlignment="1" applyProtection="1">
      <alignment horizontal="center" vertical="center" wrapText="1"/>
    </xf>
    <xf numFmtId="0" fontId="5" fillId="2" borderId="182" xfId="0" applyFont="1" applyFill="1" applyBorder="1" applyAlignment="1" applyProtection="1">
      <alignment horizontal="center" vertical="center" wrapText="1"/>
    </xf>
    <xf numFmtId="0" fontId="2" fillId="3" borderId="68" xfId="0" applyFont="1" applyFill="1" applyBorder="1" applyAlignment="1" applyProtection="1">
      <alignment horizontal="center" vertical="center" wrapText="1"/>
    </xf>
    <xf numFmtId="0" fontId="5" fillId="3" borderId="68" xfId="0" applyFont="1" applyFill="1" applyBorder="1" applyAlignment="1" applyProtection="1">
      <alignment horizontal="center" vertical="center" wrapText="1"/>
    </xf>
    <xf numFmtId="0" fontId="2" fillId="2" borderId="68" xfId="0" applyFont="1" applyFill="1" applyBorder="1" applyAlignment="1" applyProtection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left" vertical="center" wrapText="1"/>
    </xf>
    <xf numFmtId="0" fontId="11" fillId="2" borderId="134" xfId="0" applyFont="1" applyFill="1" applyBorder="1" applyAlignment="1" applyProtection="1">
      <alignment horizontal="center" vertical="center" wrapText="1"/>
    </xf>
    <xf numFmtId="0" fontId="11" fillId="2" borderId="183" xfId="0" applyFont="1" applyFill="1" applyBorder="1" applyAlignment="1" applyProtection="1">
      <alignment horizontal="center" vertical="center" wrapText="1"/>
    </xf>
    <xf numFmtId="0" fontId="11" fillId="2" borderId="65" xfId="0" applyFont="1" applyFill="1" applyBorder="1" applyAlignment="1" applyProtection="1">
      <alignment horizontal="center" vertical="center" wrapText="1"/>
    </xf>
    <xf numFmtId="57" fontId="5" fillId="2" borderId="75" xfId="0" applyNumberFormat="1" applyFont="1" applyFill="1" applyBorder="1" applyAlignment="1" applyProtection="1">
      <alignment horizontal="center" vertical="center" wrapText="1"/>
    </xf>
    <xf numFmtId="57" fontId="5" fillId="2" borderId="74" xfId="0" applyNumberFormat="1" applyFont="1" applyFill="1" applyBorder="1" applyAlignment="1" applyProtection="1">
      <alignment horizontal="center" vertical="center" wrapText="1"/>
    </xf>
    <xf numFmtId="14" fontId="5" fillId="2" borderId="75" xfId="0" applyNumberFormat="1" applyFont="1" applyFill="1" applyBorder="1" applyAlignment="1" applyProtection="1">
      <alignment horizontal="center" vertical="center" wrapText="1"/>
    </xf>
    <xf numFmtId="0" fontId="20" fillId="0" borderId="139" xfId="0" applyFont="1" applyFill="1" applyBorder="1" applyAlignment="1">
      <alignment horizontal="center" vertical="center" wrapText="1"/>
    </xf>
    <xf numFmtId="0" fontId="20" fillId="0" borderId="140" xfId="0" applyFont="1" applyFill="1" applyBorder="1" applyAlignment="1">
      <alignment horizontal="center" vertical="center" wrapText="1"/>
    </xf>
    <xf numFmtId="0" fontId="20" fillId="0" borderId="144" xfId="0" applyFont="1" applyFill="1" applyBorder="1" applyAlignment="1">
      <alignment horizontal="center" vertical="center" wrapText="1"/>
    </xf>
    <xf numFmtId="57" fontId="4" fillId="0" borderId="144" xfId="0" applyNumberFormat="1" applyFont="1" applyFill="1" applyBorder="1" applyAlignment="1" applyProtection="1">
      <alignment horizontal="center" vertical="center" wrapText="1"/>
    </xf>
    <xf numFmtId="0" fontId="39" fillId="2" borderId="135" xfId="0" applyFont="1" applyFill="1" applyBorder="1" applyAlignment="1" applyProtection="1">
      <alignment horizontal="center" vertical="center" wrapText="1"/>
    </xf>
    <xf numFmtId="0" fontId="39" fillId="2" borderId="199" xfId="0" applyFont="1" applyFill="1" applyBorder="1" applyAlignment="1" applyProtection="1">
      <alignment horizontal="center" vertical="center" wrapText="1"/>
    </xf>
    <xf numFmtId="0" fontId="39" fillId="2" borderId="188" xfId="0" applyFont="1" applyFill="1" applyBorder="1" applyAlignment="1" applyProtection="1">
      <alignment horizontal="center" vertical="center" wrapText="1"/>
    </xf>
    <xf numFmtId="0" fontId="11" fillId="2" borderId="75" xfId="0" applyFont="1" applyFill="1" applyBorder="1" applyAlignment="1" applyProtection="1">
      <alignment horizontal="center" vertical="center" wrapText="1"/>
    </xf>
    <xf numFmtId="0" fontId="5" fillId="2" borderId="101" xfId="0" applyFont="1" applyFill="1" applyBorder="1" applyAlignment="1" applyProtection="1">
      <alignment horizontal="center" vertical="center" wrapText="1"/>
    </xf>
    <xf numFmtId="0" fontId="5" fillId="2" borderId="102" xfId="0" applyFont="1" applyFill="1" applyBorder="1" applyAlignment="1" applyProtection="1">
      <alignment horizontal="center" vertical="center" wrapText="1"/>
    </xf>
    <xf numFmtId="0" fontId="4" fillId="0" borderId="201" xfId="0" applyFont="1" applyFill="1" applyBorder="1" applyAlignment="1" applyProtection="1">
      <alignment vertical="center" wrapText="1"/>
    </xf>
    <xf numFmtId="0" fontId="4" fillId="0" borderId="144" xfId="0" applyFont="1" applyFill="1" applyBorder="1" applyAlignment="1" applyProtection="1">
      <alignment vertical="center" wrapText="1"/>
    </xf>
    <xf numFmtId="0" fontId="4" fillId="0" borderId="92" xfId="0" applyFont="1" applyFill="1" applyBorder="1" applyAlignment="1" applyProtection="1">
      <alignment vertical="center" wrapText="1"/>
    </xf>
    <xf numFmtId="0" fontId="5" fillId="2" borderId="68" xfId="0" applyFont="1" applyFill="1" applyBorder="1" applyAlignment="1">
      <alignment horizontal="center" vertical="center" wrapText="1"/>
    </xf>
    <xf numFmtId="57" fontId="10" fillId="2" borderId="139" xfId="0" applyNumberFormat="1" applyFont="1" applyFill="1" applyBorder="1" applyAlignment="1" applyProtection="1">
      <alignment horizontal="center" vertical="center" wrapText="1"/>
    </xf>
    <xf numFmtId="57" fontId="10" fillId="2" borderId="68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12" fillId="0" borderId="180" xfId="0" applyFont="1" applyFill="1" applyBorder="1" applyAlignment="1" applyProtection="1">
      <alignment horizontal="center" vertical="center" wrapText="1"/>
    </xf>
    <xf numFmtId="0" fontId="4" fillId="0" borderId="139" xfId="0" applyFont="1" applyFill="1" applyBorder="1" applyAlignment="1" applyProtection="1">
      <alignment vertical="center" wrapText="1"/>
    </xf>
    <xf numFmtId="0" fontId="12" fillId="0" borderId="144" xfId="0" applyFont="1" applyFill="1" applyBorder="1" applyAlignment="1" applyProtection="1">
      <alignment horizontal="center" vertical="center" wrapText="1"/>
    </xf>
    <xf numFmtId="0" fontId="12" fillId="0" borderId="182" xfId="0" applyFont="1" applyFill="1" applyBorder="1" applyAlignment="1" applyProtection="1">
      <alignment horizontal="center" vertical="center" wrapText="1"/>
    </xf>
    <xf numFmtId="14" fontId="10" fillId="2" borderId="68" xfId="0" applyNumberFormat="1" applyFont="1" applyFill="1" applyBorder="1" applyAlignment="1" applyProtection="1">
      <alignment horizontal="center" vertical="center" wrapText="1"/>
    </xf>
    <xf numFmtId="0" fontId="9" fillId="2" borderId="146" xfId="0" applyFont="1" applyFill="1" applyBorder="1" applyAlignment="1" applyProtection="1">
      <alignment horizontal="center" vertical="center" wrapText="1"/>
    </xf>
    <xf numFmtId="0" fontId="9" fillId="2" borderId="159" xfId="0" applyFont="1" applyFill="1" applyBorder="1" applyAlignment="1" applyProtection="1">
      <alignment horizontal="center" vertical="center" wrapText="1"/>
    </xf>
    <xf numFmtId="0" fontId="9" fillId="2" borderId="68" xfId="0" applyFont="1" applyFill="1" applyBorder="1" applyAlignment="1">
      <alignment horizontal="center" vertical="center" wrapText="1"/>
    </xf>
    <xf numFmtId="0" fontId="9" fillId="2" borderId="180" xfId="0" applyFont="1" applyFill="1" applyBorder="1" applyAlignment="1" applyProtection="1">
      <alignment horizontal="center" vertical="center" wrapText="1"/>
    </xf>
    <xf numFmtId="0" fontId="9" fillId="2" borderId="144" xfId="0" applyFont="1" applyFill="1" applyBorder="1" applyAlignment="1" applyProtection="1">
      <alignment horizontal="center" vertical="center" wrapText="1"/>
    </xf>
    <xf numFmtId="0" fontId="9" fillId="2" borderId="182" xfId="0" applyFont="1" applyFill="1" applyBorder="1" applyAlignment="1" applyProtection="1">
      <alignment horizontal="center" vertical="center" wrapText="1"/>
    </xf>
    <xf numFmtId="57" fontId="28" fillId="0" borderId="66" xfId="0" applyNumberFormat="1" applyFont="1" applyFill="1" applyBorder="1" applyAlignment="1" applyProtection="1">
      <alignment horizontal="center" vertical="center" wrapText="1"/>
    </xf>
    <xf numFmtId="0" fontId="28" fillId="0" borderId="42" xfId="0" applyFont="1" applyFill="1" applyBorder="1" applyAlignment="1" applyProtection="1">
      <alignment horizontal="center" vertical="center" wrapText="1"/>
    </xf>
    <xf numFmtId="0" fontId="28" fillId="0" borderId="43" xfId="0" applyFont="1" applyFill="1" applyBorder="1" applyAlignment="1" applyProtection="1">
      <alignment horizontal="center" vertical="center" wrapText="1"/>
    </xf>
    <xf numFmtId="57" fontId="28" fillId="0" borderId="43" xfId="0" applyNumberFormat="1" applyFont="1" applyFill="1" applyBorder="1" applyAlignment="1" applyProtection="1">
      <alignment horizontal="center" vertical="center" wrapText="1"/>
    </xf>
    <xf numFmtId="0" fontId="31" fillId="2" borderId="40" xfId="0" applyFont="1" applyFill="1" applyBorder="1" applyAlignment="1" applyProtection="1">
      <alignment horizontal="center" vertical="center" wrapText="1"/>
    </xf>
    <xf numFmtId="0" fontId="28" fillId="0" borderId="142" xfId="0" applyFont="1" applyFill="1" applyBorder="1" applyAlignment="1" applyProtection="1">
      <alignment horizontal="center" vertical="center" wrapText="1"/>
    </xf>
    <xf numFmtId="0" fontId="28" fillId="0" borderId="91" xfId="0" applyFont="1" applyFill="1" applyBorder="1" applyAlignment="1" applyProtection="1">
      <alignment horizontal="center" vertical="center" wrapText="1"/>
    </xf>
    <xf numFmtId="0" fontId="29" fillId="2" borderId="42" xfId="0" applyFont="1" applyFill="1" applyBorder="1" applyAlignment="1" applyProtection="1">
      <alignment horizontal="center" vertical="center" wrapText="1"/>
    </xf>
    <xf numFmtId="0" fontId="29" fillId="2" borderId="43" xfId="0" applyFont="1" applyFill="1" applyBorder="1" applyAlignment="1" applyProtection="1">
      <alignment horizontal="center" vertical="center" wrapText="1"/>
    </xf>
    <xf numFmtId="57" fontId="29" fillId="2" borderId="43" xfId="0" applyNumberFormat="1" applyFont="1" applyFill="1" applyBorder="1" applyAlignment="1" applyProtection="1">
      <alignment horizontal="center" vertical="center" wrapText="1"/>
    </xf>
    <xf numFmtId="0" fontId="11" fillId="2" borderId="92" xfId="0" applyFont="1" applyFill="1" applyBorder="1" applyAlignment="1" applyProtection="1">
      <alignment horizontal="center" vertical="center" wrapText="1"/>
    </xf>
    <xf numFmtId="0" fontId="11" fillId="2" borderId="94" xfId="0" applyFont="1" applyFill="1" applyBorder="1" applyAlignment="1" applyProtection="1">
      <alignment horizontal="center" vertical="center" wrapText="1"/>
    </xf>
    <xf numFmtId="0" fontId="11" fillId="2" borderId="93" xfId="0" applyFont="1" applyFill="1" applyBorder="1" applyAlignment="1" applyProtection="1">
      <alignment horizontal="center" vertical="center" wrapText="1"/>
    </xf>
    <xf numFmtId="0" fontId="12" fillId="0" borderId="99" xfId="0" applyFont="1" applyFill="1" applyBorder="1" applyAlignment="1" applyProtection="1">
      <alignment horizontal="center" vertical="center" wrapText="1"/>
    </xf>
    <xf numFmtId="0" fontId="12" fillId="0" borderId="92" xfId="0" applyFont="1" applyFill="1" applyBorder="1" applyAlignment="1" applyProtection="1">
      <alignment horizontal="center" vertical="center" wrapText="1"/>
    </xf>
    <xf numFmtId="0" fontId="12" fillId="0" borderId="93" xfId="0" applyFont="1" applyFill="1" applyBorder="1" applyAlignment="1" applyProtection="1">
      <alignment horizontal="center" vertical="center" wrapText="1"/>
    </xf>
    <xf numFmtId="0" fontId="12" fillId="0" borderId="94" xfId="0" applyFont="1" applyFill="1" applyBorder="1" applyAlignment="1" applyProtection="1">
      <alignment horizontal="center" vertical="center" wrapText="1"/>
    </xf>
    <xf numFmtId="0" fontId="12" fillId="0" borderId="101" xfId="0" applyFont="1" applyFill="1" applyBorder="1" applyAlignment="1" applyProtection="1">
      <alignment horizontal="center" vertical="center" wrapText="1"/>
    </xf>
    <xf numFmtId="0" fontId="12" fillId="0" borderId="103" xfId="0" applyFont="1" applyFill="1" applyBorder="1" applyAlignment="1" applyProtection="1">
      <alignment horizontal="center" vertical="center" wrapText="1"/>
    </xf>
    <xf numFmtId="0" fontId="29" fillId="2" borderId="120" xfId="0" applyFont="1" applyFill="1" applyBorder="1" applyAlignment="1" applyProtection="1">
      <alignment horizontal="center" vertical="center" wrapText="1"/>
    </xf>
    <xf numFmtId="0" fontId="29" fillId="2" borderId="35" xfId="0" applyFont="1" applyFill="1" applyBorder="1" applyAlignment="1" applyProtection="1">
      <alignment horizontal="center" vertical="center" wrapText="1"/>
    </xf>
    <xf numFmtId="0" fontId="29" fillId="2" borderId="36" xfId="0" applyFont="1" applyFill="1" applyBorder="1" applyAlignment="1" applyProtection="1">
      <alignment horizontal="center" vertical="center" wrapText="1"/>
    </xf>
    <xf numFmtId="57" fontId="28" fillId="0" borderId="75" xfId="0" applyNumberFormat="1" applyFont="1" applyFill="1" applyBorder="1" applyAlignment="1" applyProtection="1">
      <alignment horizontal="center" vertical="center" wrapText="1"/>
    </xf>
    <xf numFmtId="57" fontId="28" fillId="0" borderId="74" xfId="0" applyNumberFormat="1" applyFont="1" applyFill="1" applyBorder="1" applyAlignment="1" applyProtection="1">
      <alignment horizontal="center" vertical="center" wrapText="1"/>
    </xf>
    <xf numFmtId="57" fontId="28" fillId="0" borderId="135" xfId="0" applyNumberFormat="1" applyFont="1" applyFill="1" applyBorder="1" applyAlignment="1" applyProtection="1">
      <alignment horizontal="center" vertical="center" wrapText="1"/>
    </xf>
    <xf numFmtId="57" fontId="28" fillId="0" borderId="188" xfId="0" applyNumberFormat="1" applyFont="1" applyFill="1" applyBorder="1" applyAlignment="1" applyProtection="1">
      <alignment horizontal="center" vertical="center" wrapText="1"/>
    </xf>
    <xf numFmtId="0" fontId="29" fillId="2" borderId="119" xfId="0" applyFont="1" applyFill="1" applyBorder="1" applyAlignment="1" applyProtection="1">
      <alignment horizontal="center" vertical="center" wrapText="1"/>
    </xf>
    <xf numFmtId="0" fontId="29" fillId="2" borderId="37" xfId="0" applyFont="1" applyFill="1" applyBorder="1" applyAlignment="1" applyProtection="1">
      <alignment horizontal="center" vertical="center" wrapText="1"/>
    </xf>
    <xf numFmtId="0" fontId="45" fillId="2" borderId="40" xfId="0" applyFont="1" applyFill="1" applyBorder="1" applyAlignment="1" applyProtection="1">
      <alignment horizontal="center" vertical="center" wrapText="1"/>
    </xf>
    <xf numFmtId="0" fontId="38" fillId="2" borderId="40" xfId="0" applyFont="1" applyFill="1" applyBorder="1" applyAlignment="1" applyProtection="1">
      <alignment horizontal="center" vertical="center" wrapText="1"/>
    </xf>
    <xf numFmtId="0" fontId="38" fillId="2" borderId="47" xfId="0" applyFont="1" applyFill="1" applyBorder="1" applyAlignment="1" applyProtection="1">
      <alignment horizontal="center" vertical="center" wrapText="1"/>
    </xf>
    <xf numFmtId="0" fontId="45" fillId="2" borderId="66" xfId="0" applyFont="1" applyFill="1" applyBorder="1" applyAlignment="1" applyProtection="1">
      <alignment horizontal="center" vertical="center" wrapText="1"/>
    </xf>
    <xf numFmtId="0" fontId="38" fillId="2" borderId="66" xfId="0" applyFont="1" applyFill="1" applyBorder="1" applyAlignment="1" applyProtection="1">
      <alignment horizontal="center" vertical="center" wrapText="1"/>
    </xf>
    <xf numFmtId="0" fontId="38" fillId="2" borderId="67" xfId="0" applyFont="1" applyFill="1" applyBorder="1" applyAlignment="1" applyProtection="1">
      <alignment horizontal="center" vertical="center" wrapText="1"/>
    </xf>
    <xf numFmtId="0" fontId="30" fillId="2" borderId="66" xfId="0" applyFont="1" applyFill="1" applyBorder="1" applyAlignment="1" applyProtection="1">
      <alignment vertical="center" wrapText="1"/>
    </xf>
    <xf numFmtId="0" fontId="30" fillId="2" borderId="43" xfId="0" applyFont="1" applyFill="1" applyBorder="1" applyAlignment="1" applyProtection="1">
      <alignment vertical="center" wrapText="1"/>
    </xf>
    <xf numFmtId="0" fontId="38" fillId="2" borderId="43" xfId="0" applyFont="1" applyFill="1" applyBorder="1" applyAlignment="1" applyProtection="1">
      <alignment horizontal="center" vertical="center" wrapText="1"/>
    </xf>
    <xf numFmtId="0" fontId="38" fillId="2" borderId="48" xfId="0" applyFont="1" applyFill="1" applyBorder="1" applyAlignment="1" applyProtection="1">
      <alignment horizontal="center" vertical="center" wrapText="1"/>
    </xf>
    <xf numFmtId="0" fontId="20" fillId="0" borderId="68" xfId="0" applyFont="1" applyFill="1" applyBorder="1" applyAlignment="1" applyProtection="1">
      <alignment horizontal="center" vertical="center" wrapText="1"/>
    </xf>
    <xf numFmtId="0" fontId="8" fillId="0" borderId="144" xfId="0" applyFont="1" applyFill="1" applyBorder="1" applyAlignment="1" applyProtection="1">
      <alignment horizontal="center" vertical="center" wrapText="1"/>
    </xf>
    <xf numFmtId="57" fontId="8" fillId="0" borderId="144" xfId="0" applyNumberFormat="1" applyFont="1" applyFill="1" applyBorder="1" applyAlignment="1" applyProtection="1">
      <alignment horizontal="center" vertical="center" wrapText="1"/>
    </xf>
    <xf numFmtId="0" fontId="4" fillId="0" borderId="66" xfId="0" applyFont="1" applyFill="1" applyBorder="1" applyAlignment="1" applyProtection="1">
      <alignment vertical="center" wrapText="1"/>
    </xf>
    <xf numFmtId="31" fontId="8" fillId="2" borderId="66" xfId="0" applyNumberFormat="1" applyFont="1" applyFill="1" applyBorder="1" applyAlignment="1">
      <alignment horizontal="center" vertical="center" wrapText="1"/>
    </xf>
    <xf numFmtId="0" fontId="8" fillId="2" borderId="66" xfId="0" applyNumberFormat="1" applyFont="1" applyFill="1" applyBorder="1" applyAlignment="1">
      <alignment horizontal="center" vertical="center" wrapText="1"/>
    </xf>
    <xf numFmtId="57" fontId="5" fillId="2" borderId="44" xfId="0" applyNumberFormat="1" applyFont="1" applyFill="1" applyBorder="1" applyAlignment="1" applyProtection="1">
      <alignment horizontal="center" vertical="center" wrapText="1"/>
    </xf>
    <xf numFmtId="0" fontId="1" fillId="2" borderId="159" xfId="0" applyFont="1" applyFill="1" applyBorder="1" applyAlignment="1" applyProtection="1">
      <alignment horizontal="center" vertical="center" wrapText="1"/>
    </xf>
    <xf numFmtId="0" fontId="12" fillId="0" borderId="191" xfId="0" applyFont="1" applyFill="1" applyBorder="1" applyAlignment="1" applyProtection="1">
      <alignment horizontal="center" vertical="center" wrapText="1"/>
    </xf>
    <xf numFmtId="0" fontId="46" fillId="2" borderId="68" xfId="0" applyFont="1" applyFill="1" applyBorder="1" applyAlignment="1" applyProtection="1">
      <alignment horizontal="center" vertical="center" wrapText="1"/>
    </xf>
    <xf numFmtId="0" fontId="8" fillId="2" borderId="68" xfId="0" applyFont="1" applyFill="1" applyBorder="1" applyAlignment="1" applyProtection="1">
      <alignment horizontal="center" vertical="center" wrapText="1"/>
    </xf>
    <xf numFmtId="0" fontId="31" fillId="2" borderId="134" xfId="0" applyFont="1" applyFill="1" applyBorder="1" applyAlignment="1" applyProtection="1">
      <alignment horizontal="center" vertical="center" wrapText="1"/>
    </xf>
    <xf numFmtId="0" fontId="31" fillId="2" borderId="183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39" fillId="2" borderId="120" xfId="0" applyFont="1" applyFill="1" applyBorder="1" applyAlignment="1" applyProtection="1">
      <alignment horizontal="center" vertical="center" wrapText="1"/>
    </xf>
    <xf numFmtId="0" fontId="39" fillId="2" borderId="35" xfId="0" applyFont="1" applyFill="1" applyBorder="1" applyAlignment="1" applyProtection="1">
      <alignment horizontal="center" vertical="center" wrapText="1"/>
    </xf>
    <xf numFmtId="0" fontId="1" fillId="2" borderId="91" xfId="0" applyFont="1" applyFill="1" applyBorder="1" applyAlignment="1" applyProtection="1">
      <alignment vertical="center" wrapText="1"/>
    </xf>
    <xf numFmtId="0" fontId="39" fillId="2" borderId="121" xfId="0" applyFont="1" applyFill="1" applyBorder="1" applyAlignment="1" applyProtection="1">
      <alignment horizontal="center" vertical="center" wrapText="1"/>
    </xf>
    <xf numFmtId="0" fontId="39" fillId="2" borderId="36" xfId="0" applyFont="1" applyFill="1" applyBorder="1" applyAlignment="1" applyProtection="1">
      <alignment horizontal="center" vertical="center" wrapText="1"/>
    </xf>
    <xf numFmtId="49" fontId="5" fillId="2" borderId="123" xfId="0" applyNumberFormat="1" applyFont="1" applyFill="1" applyBorder="1" applyAlignment="1" applyProtection="1">
      <alignment horizontal="center" vertical="center" wrapText="1"/>
    </xf>
    <xf numFmtId="31" fontId="8" fillId="2" borderId="202" xfId="0" applyNumberFormat="1" applyFont="1" applyFill="1" applyBorder="1" applyAlignment="1">
      <alignment horizontal="center" vertical="center" wrapText="1"/>
    </xf>
    <xf numFmtId="49" fontId="5" fillId="2" borderId="44" xfId="0" applyNumberFormat="1" applyFont="1" applyFill="1" applyBorder="1" applyAlignment="1" applyProtection="1">
      <alignment horizontal="center" vertical="center" wrapText="1"/>
    </xf>
    <xf numFmtId="0" fontId="39" fillId="2" borderId="119" xfId="0" applyFont="1" applyFill="1" applyBorder="1" applyAlignment="1" applyProtection="1">
      <alignment horizontal="center" vertical="center" wrapText="1"/>
    </xf>
    <xf numFmtId="0" fontId="39" fillId="2" borderId="37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>
      <alignment horizontal="left" vertical="center"/>
    </xf>
    <xf numFmtId="0" fontId="47" fillId="2" borderId="68" xfId="0" applyFont="1" applyFill="1" applyBorder="1" applyAlignment="1" applyProtection="1">
      <alignment horizontal="center" vertical="center"/>
    </xf>
    <xf numFmtId="0" fontId="42" fillId="2" borderId="68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8" fillId="2" borderId="68" xfId="0" applyFont="1" applyFill="1" applyBorder="1" applyAlignment="1" applyProtection="1">
      <alignment horizontal="center" vertical="center"/>
    </xf>
    <xf numFmtId="0" fontId="42" fillId="0" borderId="68" xfId="0" applyFont="1" applyFill="1" applyBorder="1" applyAlignment="1" applyProtection="1">
      <alignment horizontal="center" vertical="center"/>
    </xf>
    <xf numFmtId="0" fontId="49" fillId="2" borderId="68" xfId="0" applyFont="1" applyFill="1" applyBorder="1" applyAlignment="1" applyProtection="1">
      <alignment horizontal="center" vertical="center"/>
    </xf>
    <xf numFmtId="0" fontId="50" fillId="0" borderId="96" xfId="0" applyFont="1" applyFill="1" applyBorder="1" applyAlignment="1" applyProtection="1">
      <alignment vertical="center"/>
    </xf>
    <xf numFmtId="0" fontId="50" fillId="0" borderId="68" xfId="0" applyFont="1" applyFill="1" applyBorder="1" applyAlignment="1" applyProtection="1">
      <alignment horizontal="center" vertical="center"/>
    </xf>
    <xf numFmtId="0" fontId="50" fillId="0" borderId="97" xfId="0" applyFont="1" applyFill="1" applyBorder="1" applyAlignment="1" applyProtection="1">
      <alignment vertical="center"/>
    </xf>
    <xf numFmtId="0" fontId="50" fillId="0" borderId="98" xfId="0" applyFont="1" applyFill="1" applyBorder="1" applyAlignment="1" applyProtection="1">
      <alignment vertical="center"/>
    </xf>
    <xf numFmtId="0" fontId="51" fillId="0" borderId="0" xfId="0" applyFont="1" applyFill="1" applyAlignment="1">
      <alignment vertical="center"/>
    </xf>
    <xf numFmtId="0" fontId="47" fillId="2" borderId="203" xfId="0" applyFont="1" applyFill="1" applyBorder="1" applyAlignment="1" applyProtection="1">
      <alignment horizontal="center" vertical="center"/>
    </xf>
    <xf numFmtId="0" fontId="47" fillId="2" borderId="204" xfId="0" applyFont="1" applyFill="1" applyBorder="1" applyAlignment="1" applyProtection="1">
      <alignment horizontal="center" vertical="center"/>
    </xf>
    <xf numFmtId="0" fontId="47" fillId="2" borderId="205" xfId="0" applyFont="1" applyFill="1" applyBorder="1" applyAlignment="1" applyProtection="1">
      <alignment horizontal="center" vertical="center"/>
    </xf>
    <xf numFmtId="0" fontId="47" fillId="2" borderId="206" xfId="0" applyFont="1" applyFill="1" applyBorder="1" applyAlignment="1" applyProtection="1">
      <alignment horizontal="center" vertical="center"/>
    </xf>
    <xf numFmtId="0" fontId="42" fillId="0" borderId="207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42" fillId="0" borderId="208" xfId="0" applyFont="1" applyFill="1" applyBorder="1" applyAlignment="1" applyProtection="1">
      <alignment horizontal="center" vertical="center"/>
    </xf>
    <xf numFmtId="0" fontId="42" fillId="0" borderId="209" xfId="0" applyFont="1" applyFill="1" applyBorder="1" applyAlignment="1" applyProtection="1">
      <alignment horizontal="center" vertical="center"/>
    </xf>
    <xf numFmtId="0" fontId="47" fillId="2" borderId="210" xfId="0" applyFont="1" applyFill="1" applyBorder="1" applyAlignment="1" applyProtection="1">
      <alignment horizontal="center" vertical="center"/>
    </xf>
    <xf numFmtId="0" fontId="47" fillId="2" borderId="211" xfId="0" applyFont="1" applyFill="1" applyBorder="1" applyAlignment="1" applyProtection="1">
      <alignment horizontal="center" vertical="center"/>
    </xf>
    <xf numFmtId="0" fontId="47" fillId="2" borderId="212" xfId="0" applyFont="1" applyFill="1" applyBorder="1" applyAlignment="1" applyProtection="1">
      <alignment horizontal="center" vertical="center"/>
    </xf>
    <xf numFmtId="0" fontId="42" fillId="0" borderId="66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2" fillId="0" borderId="68" xfId="0" applyFont="1" applyFill="1" applyBorder="1" applyAlignment="1">
      <alignment horizontal="center" vertical="center"/>
    </xf>
    <xf numFmtId="0" fontId="52" fillId="2" borderId="68" xfId="6" applyFont="1" applyFill="1" applyBorder="1" applyAlignment="1" applyProtection="1">
      <alignment horizontal="center" vertical="center"/>
    </xf>
    <xf numFmtId="0" fontId="53" fillId="2" borderId="68" xfId="0" applyFont="1" applyFill="1" applyBorder="1" applyAlignment="1" applyProtection="1">
      <alignment horizontal="center" vertical="center"/>
    </xf>
    <xf numFmtId="0" fontId="54" fillId="2" borderId="68" xfId="0" applyFont="1" applyFill="1" applyBorder="1" applyAlignment="1" applyProtection="1">
      <alignment horizontal="center" vertical="center"/>
    </xf>
    <xf numFmtId="0" fontId="55" fillId="0" borderId="0" xfId="0" applyFont="1" applyFill="1" applyAlignment="1">
      <alignment vertical="center"/>
    </xf>
    <xf numFmtId="0" fontId="47" fillId="2" borderId="213" xfId="0" applyFont="1" applyFill="1" applyBorder="1" applyAlignment="1" applyProtection="1">
      <alignment horizontal="center" vertical="center"/>
    </xf>
    <xf numFmtId="0" fontId="47" fillId="2" borderId="214" xfId="0" applyFont="1" applyFill="1" applyBorder="1" applyAlignment="1" applyProtection="1">
      <alignment horizontal="center" vertical="center"/>
    </xf>
    <xf numFmtId="0" fontId="49" fillId="2" borderId="215" xfId="0" applyFont="1" applyFill="1" applyBorder="1" applyAlignment="1" applyProtection="1">
      <alignment horizontal="center" vertical="center"/>
    </xf>
    <xf numFmtId="0" fontId="49" fillId="2" borderId="216" xfId="0" applyFont="1" applyFill="1" applyBorder="1" applyAlignment="1" applyProtection="1">
      <alignment horizontal="center" vertical="center"/>
    </xf>
    <xf numFmtId="0" fontId="47" fillId="2" borderId="2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56" fillId="2" borderId="66" xfId="6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tyles" Target="styles.xml"/><Relationship Id="rId37" Type="http://schemas.openxmlformats.org/officeDocument/2006/relationships/sharedStrings" Target="sharedStrings.xml"/><Relationship Id="rId36" Type="http://schemas.openxmlformats.org/officeDocument/2006/relationships/theme" Target="theme/theme1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M23" sqref="M23"/>
    </sheetView>
  </sheetViews>
  <sheetFormatPr defaultColWidth="9" defaultRowHeight="13.5"/>
  <cols>
    <col min="1" max="1" width="13.625" customWidth="1"/>
    <col min="2" max="2" width="16.625" customWidth="1"/>
    <col min="3" max="3" width="18.5" customWidth="1"/>
    <col min="4" max="4" width="11.75" customWidth="1"/>
    <col min="6" max="6" width="14.125" customWidth="1"/>
    <col min="7" max="7" width="19.5" customWidth="1"/>
    <col min="8" max="8" width="22.75" customWidth="1"/>
    <col min="11" max="11" width="10.875" customWidth="1"/>
    <col min="12" max="12" width="22.125" customWidth="1"/>
    <col min="13" max="13" width="14.375" customWidth="1"/>
  </cols>
  <sheetData>
    <row r="1" ht="21" spans="1:15">
      <c r="A1" s="1030"/>
      <c r="B1" s="1030"/>
      <c r="C1" s="1030"/>
      <c r="D1" s="1030"/>
      <c r="E1" s="1030"/>
      <c r="F1" s="1030"/>
      <c r="G1" s="1030"/>
      <c r="H1" s="1030"/>
      <c r="I1" s="1030"/>
      <c r="J1" s="1030"/>
      <c r="K1" s="1030"/>
      <c r="L1" s="1030"/>
      <c r="M1" s="1030"/>
      <c r="N1" s="553"/>
      <c r="O1" s="553"/>
    </row>
    <row r="2" ht="16.5" spans="1:10">
      <c r="A2" s="1031" t="s">
        <v>0</v>
      </c>
      <c r="B2" s="1031" t="s">
        <v>1</v>
      </c>
      <c r="C2" s="1031" t="s">
        <v>2</v>
      </c>
      <c r="D2" s="1032"/>
      <c r="E2" s="1033"/>
      <c r="F2" s="1034" t="s">
        <v>0</v>
      </c>
      <c r="G2" s="1034" t="s">
        <v>1</v>
      </c>
      <c r="H2" s="1034" t="s">
        <v>2</v>
      </c>
      <c r="I2" s="1034"/>
      <c r="J2" s="1033"/>
    </row>
    <row r="3" ht="16.5" spans="1:10">
      <c r="A3" s="1035" t="s">
        <v>3</v>
      </c>
      <c r="B3" s="1035" t="s">
        <v>4</v>
      </c>
      <c r="C3" s="1035" t="s">
        <v>5</v>
      </c>
      <c r="D3" s="1036" t="s">
        <v>6</v>
      </c>
      <c r="E3" s="1033"/>
      <c r="F3" s="1037" t="s">
        <v>7</v>
      </c>
      <c r="G3" s="1038" t="s">
        <v>8</v>
      </c>
      <c r="H3" s="1038" t="s">
        <v>9</v>
      </c>
      <c r="I3" s="1056" t="s">
        <v>6</v>
      </c>
      <c r="J3" s="1033"/>
    </row>
    <row r="4" ht="16.5" spans="1:10">
      <c r="A4" s="1035"/>
      <c r="B4" s="1035" t="s">
        <v>10</v>
      </c>
      <c r="C4" s="1035" t="s">
        <v>5</v>
      </c>
      <c r="D4" s="1036" t="s">
        <v>6</v>
      </c>
      <c r="E4" s="1033"/>
      <c r="F4" s="1037"/>
      <c r="G4" s="1038" t="s">
        <v>11</v>
      </c>
      <c r="H4" s="1038" t="s">
        <v>9</v>
      </c>
      <c r="I4" s="1056" t="s">
        <v>6</v>
      </c>
      <c r="J4" s="1033"/>
    </row>
    <row r="5" ht="16.5" spans="1:10">
      <c r="A5" s="1035"/>
      <c r="B5" s="1035" t="s">
        <v>12</v>
      </c>
      <c r="C5" s="1035" t="s">
        <v>13</v>
      </c>
      <c r="D5" s="1036" t="s">
        <v>6</v>
      </c>
      <c r="E5" s="1033"/>
      <c r="F5" s="1039"/>
      <c r="G5" s="1038" t="s">
        <v>14</v>
      </c>
      <c r="H5" s="1038" t="s">
        <v>15</v>
      </c>
      <c r="I5" s="1057" t="s">
        <v>6</v>
      </c>
      <c r="J5" s="1033"/>
    </row>
    <row r="6" ht="16.5" spans="1:10">
      <c r="A6" s="1035"/>
      <c r="B6" s="1035" t="s">
        <v>16</v>
      </c>
      <c r="C6" s="1035" t="s">
        <v>17</v>
      </c>
      <c r="D6" s="1036" t="s">
        <v>6</v>
      </c>
      <c r="E6" s="1033"/>
      <c r="F6" s="1039"/>
      <c r="G6" s="1038" t="s">
        <v>18</v>
      </c>
      <c r="H6" s="1038" t="s">
        <v>19</v>
      </c>
      <c r="I6" s="1057" t="s">
        <v>6</v>
      </c>
      <c r="J6" s="1033"/>
    </row>
    <row r="7" ht="16.5" spans="1:10">
      <c r="A7" s="1035"/>
      <c r="B7" s="1035" t="s">
        <v>20</v>
      </c>
      <c r="C7" s="1035" t="s">
        <v>21</v>
      </c>
      <c r="D7" s="1036" t="s">
        <v>6</v>
      </c>
      <c r="E7" s="1033"/>
      <c r="F7" s="1039"/>
      <c r="G7" s="1038" t="s">
        <v>22</v>
      </c>
      <c r="H7" s="1038" t="s">
        <v>19</v>
      </c>
      <c r="I7" s="1057" t="s">
        <v>6</v>
      </c>
      <c r="J7" s="1033"/>
    </row>
    <row r="8" ht="16.5" spans="1:15">
      <c r="A8" s="1035"/>
      <c r="B8" s="1035" t="s">
        <v>23</v>
      </c>
      <c r="C8" s="1035" t="s">
        <v>24</v>
      </c>
      <c r="D8" s="1036" t="s">
        <v>6</v>
      </c>
      <c r="E8" s="1033"/>
      <c r="F8" s="1039"/>
      <c r="G8" s="1038" t="s">
        <v>25</v>
      </c>
      <c r="H8" s="1038" t="s">
        <v>26</v>
      </c>
      <c r="I8" s="1058" t="s">
        <v>6</v>
      </c>
      <c r="J8" s="1033"/>
      <c r="K8" s="1033"/>
      <c r="L8" s="1033"/>
      <c r="M8" s="1033"/>
      <c r="N8" s="1033"/>
      <c r="O8" s="1054"/>
    </row>
    <row r="9" ht="16.5" spans="1:15">
      <c r="A9" s="1035"/>
      <c r="B9" s="1035" t="s">
        <v>27</v>
      </c>
      <c r="C9" s="1035" t="s">
        <v>28</v>
      </c>
      <c r="D9" s="1036" t="s">
        <v>6</v>
      </c>
      <c r="E9" s="1033"/>
      <c r="F9" s="1039"/>
      <c r="G9" s="1038" t="s">
        <v>29</v>
      </c>
      <c r="H9" s="1038" t="s">
        <v>30</v>
      </c>
      <c r="I9" s="1058" t="s">
        <v>6</v>
      </c>
      <c r="J9" s="1033"/>
      <c r="O9" s="1054"/>
    </row>
    <row r="10" ht="16.5" spans="1:15">
      <c r="A10" s="1035"/>
      <c r="B10" s="1035" t="s">
        <v>31</v>
      </c>
      <c r="C10" s="1035" t="s">
        <v>28</v>
      </c>
      <c r="D10" s="1036" t="s">
        <v>6</v>
      </c>
      <c r="E10" s="1033"/>
      <c r="F10" s="1040"/>
      <c r="G10" s="1038" t="s">
        <v>32</v>
      </c>
      <c r="H10" s="1038" t="s">
        <v>33</v>
      </c>
      <c r="I10" s="1057" t="s">
        <v>6</v>
      </c>
      <c r="J10" s="1033"/>
      <c r="O10" s="1054"/>
    </row>
    <row r="11" ht="16.5" spans="1:15">
      <c r="A11" s="1035"/>
      <c r="B11" s="1035" t="s">
        <v>34</v>
      </c>
      <c r="C11" s="1035" t="s">
        <v>28</v>
      </c>
      <c r="D11" s="1036" t="s">
        <v>6</v>
      </c>
      <c r="E11" s="1033"/>
      <c r="F11" s="1041"/>
      <c r="G11" s="1041"/>
      <c r="H11" s="1041"/>
      <c r="I11" s="1059"/>
      <c r="J11" s="1033"/>
      <c r="O11" s="1054"/>
    </row>
    <row r="12" ht="16.5" spans="1:15">
      <c r="A12" s="1035"/>
      <c r="B12" s="1035" t="s">
        <v>35</v>
      </c>
      <c r="C12" s="1035" t="s">
        <v>28</v>
      </c>
      <c r="D12" s="1036" t="s">
        <v>6</v>
      </c>
      <c r="E12" s="1033"/>
      <c r="F12" s="1034" t="s">
        <v>0</v>
      </c>
      <c r="G12" s="1034" t="s">
        <v>1</v>
      </c>
      <c r="H12" s="1034" t="s">
        <v>2</v>
      </c>
      <c r="I12" s="1034"/>
      <c r="J12" s="1033"/>
      <c r="O12" s="1054"/>
    </row>
    <row r="13" ht="16.5" spans="1:15">
      <c r="A13" s="1033"/>
      <c r="B13" s="1033"/>
      <c r="C13" s="1033"/>
      <c r="D13" s="1033"/>
      <c r="E13" s="1033"/>
      <c r="F13" s="1038" t="s">
        <v>36</v>
      </c>
      <c r="G13" s="1038" t="s">
        <v>37</v>
      </c>
      <c r="H13" s="1038" t="s">
        <v>38</v>
      </c>
      <c r="I13" s="1057" t="s">
        <v>6</v>
      </c>
      <c r="J13" s="1033"/>
      <c r="O13" s="1054"/>
    </row>
    <row r="14" ht="16.5" spans="1:15">
      <c r="A14" s="1031" t="s">
        <v>0</v>
      </c>
      <c r="B14" s="1031" t="s">
        <v>1</v>
      </c>
      <c r="C14" s="1031" t="s">
        <v>2</v>
      </c>
      <c r="D14" s="1031"/>
      <c r="E14" s="1033"/>
      <c r="F14" s="1041"/>
      <c r="G14" s="1041"/>
      <c r="H14" s="1041"/>
      <c r="I14" s="1059"/>
      <c r="J14" s="1033"/>
      <c r="K14" s="1033"/>
      <c r="L14" s="1033"/>
      <c r="M14" s="1033"/>
      <c r="N14" s="1033"/>
      <c r="O14" s="1054"/>
    </row>
    <row r="15" ht="16.5" spans="1:15">
      <c r="A15" s="1035" t="s">
        <v>39</v>
      </c>
      <c r="B15" s="1035" t="s">
        <v>40</v>
      </c>
      <c r="C15" s="1035" t="s">
        <v>41</v>
      </c>
      <c r="D15" s="1036" t="s">
        <v>6</v>
      </c>
      <c r="E15" s="1033"/>
      <c r="F15" s="1042" t="s">
        <v>0</v>
      </c>
      <c r="G15" s="1043" t="s">
        <v>1</v>
      </c>
      <c r="H15" s="1043" t="s">
        <v>2</v>
      </c>
      <c r="I15" s="1060"/>
      <c r="J15" s="1054"/>
      <c r="K15" s="1033"/>
      <c r="L15" s="1033"/>
      <c r="M15" s="1033"/>
      <c r="N15" s="1033"/>
      <c r="O15" s="1054"/>
    </row>
    <row r="16" ht="16.5" spans="1:15">
      <c r="A16" s="1035"/>
      <c r="B16" s="1035" t="s">
        <v>42</v>
      </c>
      <c r="C16" s="1035" t="s">
        <v>41</v>
      </c>
      <c r="D16" s="1036" t="s">
        <v>6</v>
      </c>
      <c r="E16" s="1033"/>
      <c r="F16" s="1044" t="s">
        <v>0</v>
      </c>
      <c r="G16" s="1045" t="s">
        <v>1</v>
      </c>
      <c r="H16" s="1043" t="s">
        <v>2</v>
      </c>
      <c r="I16" s="1061"/>
      <c r="J16" s="1033"/>
      <c r="O16" s="1054"/>
    </row>
    <row r="17" ht="16.5" spans="1:15">
      <c r="A17" s="1035"/>
      <c r="B17" s="1035" t="s">
        <v>43</v>
      </c>
      <c r="C17" s="1035" t="s">
        <v>5</v>
      </c>
      <c r="D17" s="1036" t="s">
        <v>6</v>
      </c>
      <c r="E17" s="1033"/>
      <c r="F17" s="1046" t="s">
        <v>44</v>
      </c>
      <c r="G17" s="1047" t="s">
        <v>45</v>
      </c>
      <c r="H17" s="1047" t="s">
        <v>33</v>
      </c>
      <c r="I17" s="1062" t="s">
        <v>6</v>
      </c>
      <c r="J17" s="1033"/>
      <c r="O17" s="1054"/>
    </row>
    <row r="18" ht="16.5" spans="1:15">
      <c r="A18" s="1033"/>
      <c r="B18" s="1033"/>
      <c r="C18" s="1033"/>
      <c r="D18" s="1033"/>
      <c r="E18" s="1033"/>
      <c r="F18" s="1048"/>
      <c r="G18" s="1047" t="s">
        <v>46</v>
      </c>
      <c r="H18" s="1047" t="s">
        <v>33</v>
      </c>
      <c r="I18" s="1062" t="s">
        <v>6</v>
      </c>
      <c r="J18" s="1033"/>
      <c r="O18" s="1054"/>
    </row>
    <row r="19" ht="16.5" spans="1:15">
      <c r="A19" s="1031" t="s">
        <v>0</v>
      </c>
      <c r="B19" s="1031" t="s">
        <v>1</v>
      </c>
      <c r="C19" s="1031" t="s">
        <v>2</v>
      </c>
      <c r="D19" s="1032"/>
      <c r="E19" s="1033"/>
      <c r="F19" s="1048"/>
      <c r="G19" s="1047" t="s">
        <v>47</v>
      </c>
      <c r="H19" s="1047" t="s">
        <v>33</v>
      </c>
      <c r="I19" s="1062" t="s">
        <v>6</v>
      </c>
      <c r="J19" s="1033"/>
      <c r="K19" s="1033"/>
      <c r="L19" s="1033"/>
      <c r="M19" s="1033"/>
      <c r="N19" s="1033"/>
      <c r="O19" s="1054"/>
    </row>
    <row r="20" ht="16.5" spans="1:15">
      <c r="A20" s="1035" t="s">
        <v>48</v>
      </c>
      <c r="B20" s="1035" t="s">
        <v>49</v>
      </c>
      <c r="C20" s="1035" t="s">
        <v>50</v>
      </c>
      <c r="D20" s="1036" t="s">
        <v>6</v>
      </c>
      <c r="E20" s="1033"/>
      <c r="F20" s="1048"/>
      <c r="G20" s="1049" t="s">
        <v>51</v>
      </c>
      <c r="H20" s="1049" t="s">
        <v>52</v>
      </c>
      <c r="I20" s="1063" t="s">
        <v>6</v>
      </c>
      <c r="J20" s="1033"/>
      <c r="K20" s="1033"/>
      <c r="L20" s="1033"/>
      <c r="M20" s="1033"/>
      <c r="N20" s="1033"/>
      <c r="O20" s="1054"/>
    </row>
    <row r="21" ht="16.5" spans="1:15">
      <c r="A21" s="1035"/>
      <c r="B21" s="1035" t="s">
        <v>53</v>
      </c>
      <c r="C21" s="1035" t="s">
        <v>54</v>
      </c>
      <c r="D21" s="1036" t="s">
        <v>6</v>
      </c>
      <c r="E21" s="1033"/>
      <c r="J21" s="1033"/>
      <c r="K21" s="1033"/>
      <c r="L21" s="1033"/>
      <c r="M21" s="1033"/>
      <c r="N21" s="1033"/>
      <c r="O21" s="1054"/>
    </row>
    <row r="22" ht="16.5" spans="1:15">
      <c r="A22" s="1035"/>
      <c r="B22" s="1035" t="s">
        <v>55</v>
      </c>
      <c r="C22" s="1035" t="s">
        <v>54</v>
      </c>
      <c r="D22" s="1036" t="s">
        <v>6</v>
      </c>
      <c r="E22" s="1033"/>
      <c r="F22" s="1050" t="s">
        <v>0</v>
      </c>
      <c r="G22" s="1051" t="s">
        <v>1</v>
      </c>
      <c r="H22" s="1052" t="s">
        <v>2</v>
      </c>
      <c r="I22" s="1064"/>
      <c r="J22" s="1033"/>
      <c r="K22" s="1033"/>
      <c r="L22" s="1065"/>
      <c r="M22" s="1065"/>
      <c r="N22" s="553"/>
      <c r="O22" s="1054"/>
    </row>
    <row r="23" ht="16.5" spans="1:15">
      <c r="A23" s="1035"/>
      <c r="B23" s="1035" t="s">
        <v>56</v>
      </c>
      <c r="C23" s="1035" t="s">
        <v>13</v>
      </c>
      <c r="D23" s="1036" t="s">
        <v>6</v>
      </c>
      <c r="E23" s="1033"/>
      <c r="F23" s="1053" t="s">
        <v>57</v>
      </c>
      <c r="G23" s="1053" t="s">
        <v>58</v>
      </c>
      <c r="H23" s="1053" t="s">
        <v>59</v>
      </c>
      <c r="I23" s="1066" t="s">
        <v>6</v>
      </c>
      <c r="K23" s="1033"/>
      <c r="L23" s="1065"/>
      <c r="M23" s="1065"/>
      <c r="N23" s="553"/>
      <c r="O23" s="1054"/>
    </row>
    <row r="24" ht="16.5" spans="1:15">
      <c r="A24" s="1035"/>
      <c r="B24" s="1035" t="s">
        <v>60</v>
      </c>
      <c r="C24" s="1035" t="s">
        <v>61</v>
      </c>
      <c r="D24" s="1036" t="s">
        <v>6</v>
      </c>
      <c r="E24" s="1033"/>
      <c r="F24" s="1053"/>
      <c r="G24" s="1053" t="s">
        <v>62</v>
      </c>
      <c r="H24" s="1053" t="s">
        <v>63</v>
      </c>
      <c r="I24" s="1066" t="s">
        <v>6</v>
      </c>
      <c r="K24" s="1054"/>
      <c r="L24" s="1065"/>
      <c r="M24" s="1065"/>
      <c r="N24" s="553"/>
      <c r="O24" s="1054"/>
    </row>
    <row r="25" ht="16.5" spans="1:15">
      <c r="A25" s="1035"/>
      <c r="B25" s="1035" t="s">
        <v>64</v>
      </c>
      <c r="C25" s="1035" t="s">
        <v>65</v>
      </c>
      <c r="D25" s="1036" t="s">
        <v>6</v>
      </c>
      <c r="E25" s="1054"/>
      <c r="K25" s="1054"/>
      <c r="L25" s="1065"/>
      <c r="M25" s="1065"/>
      <c r="N25" s="553"/>
      <c r="O25" s="1054"/>
    </row>
    <row r="26" ht="16.5" spans="1:15">
      <c r="A26" s="1035"/>
      <c r="B26" s="1035" t="s">
        <v>66</v>
      </c>
      <c r="C26" s="1035" t="s">
        <v>67</v>
      </c>
      <c r="D26" s="1036" t="s">
        <v>6</v>
      </c>
      <c r="E26" s="1054"/>
      <c r="K26" s="1054"/>
      <c r="L26" s="1065"/>
      <c r="M26" s="1065"/>
      <c r="N26" s="553"/>
      <c r="O26" s="1054"/>
    </row>
    <row r="27" ht="16.5" spans="1:15">
      <c r="A27" s="1035"/>
      <c r="B27" s="1055" t="s">
        <v>68</v>
      </c>
      <c r="C27" s="1035" t="s">
        <v>65</v>
      </c>
      <c r="D27" s="1036" t="s">
        <v>6</v>
      </c>
      <c r="E27" s="1054"/>
      <c r="O27" s="1054"/>
    </row>
  </sheetData>
  <mergeCells count="6">
    <mergeCell ref="A1:M1"/>
    <mergeCell ref="A3:A12"/>
    <mergeCell ref="A15:A17"/>
    <mergeCell ref="A20:A27"/>
    <mergeCell ref="F17:F20"/>
    <mergeCell ref="F23:F24"/>
  </mergeCells>
  <hyperlinks>
    <hyperlink ref="D3" location="'初级会计'!A1" display="详情"/>
    <hyperlink ref="D4" location="'中级会计 '!A1" display="详情"/>
    <hyperlink ref="D5" location="注册会计师!A1" display="详情"/>
    <hyperlink ref="D6" location="'税务师'!A1" display="详情"/>
    <hyperlink ref="D7" location="'初级经济师'!A1" display="详情"/>
    <hyperlink ref="D8" location="'中级经济师'!A1" display="详情"/>
    <hyperlink ref="D9" location="'基金从业'!A1" display="详情"/>
    <hyperlink ref="D10" location="'证券从业'!A1" display="详情"/>
    <hyperlink ref="D11" location="'银行从业'!A1" display="详情"/>
    <hyperlink ref="D12" location="'期货从业'!A1" display="详情"/>
    <hyperlink ref="I17" location="'成人高考'!A1" display="详情"/>
    <hyperlink ref="D15" location="'幼儿教师'!A1" display="详情"/>
    <hyperlink ref="I18" location="'成人高考'!A1" display="详情"/>
    <hyperlink ref="D16" location="'小学教师'!A1" display="详情"/>
    <hyperlink ref="I19" location="'成人高考'!A1" display="详情"/>
    <hyperlink ref="D17" location="'中学教师'!A1" display="详情"/>
    <hyperlink ref="I20" location="'研究生考试'!A1" display="详情"/>
    <hyperlink ref="D20" location="'一级建造师 '!A1" display="详情"/>
    <hyperlink ref="D21" location="'二级建造师'!A1" display="详情"/>
    <hyperlink ref="D22" location="'一级造价工程师'!A1" display="详情"/>
    <hyperlink ref="D23" location="'一级注册消防工程师'!A1" display="详情"/>
    <hyperlink ref="D24" location="'二级注册消防工程师'!A1" display="详情"/>
    <hyperlink ref="D25" location="'注册安全工程师'!A1" display="详情"/>
    <hyperlink ref="D26" location="'消防设施操作员'!A1" display="详情"/>
    <hyperlink ref="D27" location="监理工程师!A1" display="详情"/>
    <hyperlink ref="I23" location="软考中级!A1" display="详情"/>
    <hyperlink ref="I24" location="软考高级!A1" display="详情"/>
    <hyperlink ref="I5" location="'二级人力资源'!A1" display="详情"/>
    <hyperlink ref="I6" location="'三级人力资源'!A1" display="详情"/>
    <hyperlink ref="I7" location="'四级人力资源'!A1" display="详情"/>
    <hyperlink ref="I8" location="'公共营养师'!A1" display="详情"/>
    <hyperlink ref="I9" location="'心理咨询师（中科院版）'!A1" display="详情"/>
    <hyperlink ref="I10" location="'办公软件'!A1" display="详情"/>
    <hyperlink ref="I13" location="'公务员'!A1" display="详情"/>
    <hyperlink ref="I4" location="演出经纪人!A1" display="详情"/>
    <hyperlink ref="I3" location="导游资格证!A1" display="详情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8"/>
  <sheetViews>
    <sheetView workbookViewId="0">
      <selection activeCell="AD1" sqref="AD$1:AD$1048576"/>
    </sheetView>
  </sheetViews>
  <sheetFormatPr defaultColWidth="9" defaultRowHeight="13.5"/>
  <cols>
    <col min="1" max="1" width="18" style="855" customWidth="1"/>
    <col min="2" max="2" width="11.1166666666667" style="855" customWidth="1"/>
    <col min="3" max="16384" width="9" style="855"/>
  </cols>
  <sheetData>
    <row r="1" ht="15" spans="1:29">
      <c r="A1" s="930" t="s">
        <v>69</v>
      </c>
      <c r="B1" s="930"/>
      <c r="C1" s="930" t="s">
        <v>70</v>
      </c>
      <c r="D1" s="930"/>
      <c r="E1" s="930"/>
      <c r="F1" s="930"/>
      <c r="G1" s="930" t="s">
        <v>71</v>
      </c>
      <c r="H1" s="930"/>
      <c r="I1" s="930"/>
      <c r="J1" s="930"/>
      <c r="K1" s="930"/>
      <c r="L1" s="930"/>
      <c r="M1" s="930"/>
      <c r="N1" s="930"/>
      <c r="O1" s="930"/>
      <c r="P1" s="930"/>
      <c r="Q1" s="930"/>
      <c r="R1" s="930"/>
      <c r="S1" s="930" t="s">
        <v>72</v>
      </c>
      <c r="T1" s="930"/>
      <c r="U1" s="930"/>
      <c r="V1" s="930"/>
      <c r="W1" s="930"/>
      <c r="X1" s="930" t="s">
        <v>73</v>
      </c>
      <c r="Y1" s="930"/>
      <c r="Z1" s="930" t="s">
        <v>74</v>
      </c>
      <c r="AA1" s="930"/>
      <c r="AB1" s="930" t="s">
        <v>75</v>
      </c>
      <c r="AC1" s="928" t="s">
        <v>76</v>
      </c>
    </row>
    <row r="2" ht="14.25" spans="1:29">
      <c r="A2" s="863" t="s">
        <v>4</v>
      </c>
      <c r="B2" s="863"/>
      <c r="C2" s="156"/>
      <c r="D2" s="156" t="s">
        <v>77</v>
      </c>
      <c r="E2" s="156" t="s">
        <v>78</v>
      </c>
      <c r="F2" s="156"/>
      <c r="G2" s="347" t="s">
        <v>79</v>
      </c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156" t="s">
        <v>80</v>
      </c>
      <c r="T2" s="156"/>
      <c r="U2" s="156"/>
      <c r="V2" s="156"/>
      <c r="W2" s="156"/>
      <c r="X2" s="156" t="s">
        <v>81</v>
      </c>
      <c r="Y2" s="156"/>
      <c r="Z2" s="156" t="s">
        <v>82</v>
      </c>
      <c r="AA2" s="156"/>
      <c r="AB2" s="268">
        <v>200</v>
      </c>
      <c r="AC2" s="929">
        <f>AB2*0.3</f>
        <v>60</v>
      </c>
    </row>
    <row r="3" ht="14.25" spans="1:29">
      <c r="A3" s="863"/>
      <c r="B3" s="863"/>
      <c r="C3" s="156"/>
      <c r="D3" s="156" t="s">
        <v>77</v>
      </c>
      <c r="E3" s="156" t="s">
        <v>83</v>
      </c>
      <c r="F3" s="156"/>
      <c r="G3" s="347" t="s">
        <v>84</v>
      </c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156" t="s">
        <v>80</v>
      </c>
      <c r="T3" s="156"/>
      <c r="U3" s="156"/>
      <c r="V3" s="156"/>
      <c r="W3" s="156"/>
      <c r="X3" s="156" t="s">
        <v>81</v>
      </c>
      <c r="Y3" s="156"/>
      <c r="Z3" s="156" t="s">
        <v>82</v>
      </c>
      <c r="AA3" s="156"/>
      <c r="AB3" s="268">
        <v>0</v>
      </c>
      <c r="AC3" s="929">
        <f>AB3*0.3</f>
        <v>0</v>
      </c>
    </row>
    <row r="4" ht="14.25" spans="1:29">
      <c r="A4" s="863"/>
      <c r="B4" s="863"/>
      <c r="C4" s="156"/>
      <c r="D4" s="156" t="s">
        <v>77</v>
      </c>
      <c r="E4" s="156" t="s">
        <v>85</v>
      </c>
      <c r="F4" s="156"/>
      <c r="G4" s="347" t="s">
        <v>86</v>
      </c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156" t="s">
        <v>80</v>
      </c>
      <c r="T4" s="156"/>
      <c r="U4" s="156"/>
      <c r="V4" s="156"/>
      <c r="W4" s="156"/>
      <c r="X4" s="156" t="s">
        <v>81</v>
      </c>
      <c r="Y4" s="156"/>
      <c r="Z4" s="156" t="s">
        <v>82</v>
      </c>
      <c r="AA4" s="156"/>
      <c r="AB4" s="268">
        <v>200</v>
      </c>
      <c r="AC4" s="929">
        <f>AB4*0.3</f>
        <v>60</v>
      </c>
    </row>
    <row r="5" ht="14.25" spans="1:29">
      <c r="A5" s="863"/>
      <c r="B5" s="863"/>
      <c r="C5" s="156"/>
      <c r="D5" s="156" t="s">
        <v>77</v>
      </c>
      <c r="E5" s="156" t="s">
        <v>87</v>
      </c>
      <c r="F5" s="156"/>
      <c r="G5" s="347" t="s">
        <v>88</v>
      </c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156" t="s">
        <v>80</v>
      </c>
      <c r="T5" s="156"/>
      <c r="U5" s="156"/>
      <c r="V5" s="156"/>
      <c r="W5" s="156"/>
      <c r="X5" s="156" t="s">
        <v>81</v>
      </c>
      <c r="Y5" s="156"/>
      <c r="Z5" s="156" t="s">
        <v>82</v>
      </c>
      <c r="AA5" s="156"/>
      <c r="AB5" s="268">
        <v>150</v>
      </c>
      <c r="AC5" s="929">
        <f>AB5*0.3</f>
        <v>45</v>
      </c>
    </row>
    <row r="6" ht="14.25" spans="1:29">
      <c r="A6" s="863"/>
      <c r="B6" s="863"/>
      <c r="C6" s="156"/>
      <c r="D6" s="1006" t="s">
        <v>77</v>
      </c>
      <c r="E6" s="156" t="s">
        <v>89</v>
      </c>
      <c r="F6" s="156"/>
      <c r="G6" s="347" t="s">
        <v>90</v>
      </c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156" t="s">
        <v>80</v>
      </c>
      <c r="T6" s="156"/>
      <c r="U6" s="156"/>
      <c r="V6" s="156"/>
      <c r="W6" s="156"/>
      <c r="X6" s="156" t="s">
        <v>81</v>
      </c>
      <c r="Y6" s="156"/>
      <c r="Z6" s="156" t="s">
        <v>82</v>
      </c>
      <c r="AA6" s="156"/>
      <c r="AB6" s="268">
        <v>200</v>
      </c>
      <c r="AC6" s="929">
        <f>AB6*0.3</f>
        <v>60</v>
      </c>
    </row>
    <row r="7" ht="14.25" spans="1:29">
      <c r="A7" s="863"/>
      <c r="B7" s="863"/>
      <c r="C7" s="156"/>
      <c r="D7" s="864" t="s">
        <v>91</v>
      </c>
      <c r="E7" s="864" t="s">
        <v>85</v>
      </c>
      <c r="F7" s="864"/>
      <c r="G7" s="347" t="s">
        <v>86</v>
      </c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156" t="s">
        <v>80</v>
      </c>
      <c r="T7" s="156"/>
      <c r="U7" s="156"/>
      <c r="V7" s="156"/>
      <c r="W7" s="156"/>
      <c r="X7" s="156" t="s">
        <v>81</v>
      </c>
      <c r="Y7" s="156"/>
      <c r="Z7" s="156" t="s">
        <v>82</v>
      </c>
      <c r="AA7" s="156"/>
      <c r="AB7" s="268">
        <v>500</v>
      </c>
      <c r="AC7" s="929">
        <f t="shared" ref="AC7:AC20" si="0">AB7*0.3</f>
        <v>150</v>
      </c>
    </row>
    <row r="8" ht="14.25" spans="1:29">
      <c r="A8" s="863"/>
      <c r="B8" s="863"/>
      <c r="C8" s="156"/>
      <c r="D8" s="864" t="s">
        <v>91</v>
      </c>
      <c r="E8" s="864" t="s">
        <v>92</v>
      </c>
      <c r="F8" s="864"/>
      <c r="G8" s="347" t="s">
        <v>93</v>
      </c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156" t="s">
        <v>80</v>
      </c>
      <c r="T8" s="156"/>
      <c r="U8" s="156"/>
      <c r="V8" s="156"/>
      <c r="W8" s="156"/>
      <c r="X8" s="156" t="s">
        <v>81</v>
      </c>
      <c r="Y8" s="156"/>
      <c r="Z8" s="156" t="s">
        <v>82</v>
      </c>
      <c r="AA8" s="156"/>
      <c r="AB8" s="268">
        <v>200</v>
      </c>
      <c r="AC8" s="929">
        <f t="shared" si="0"/>
        <v>60</v>
      </c>
    </row>
    <row r="9" ht="14.25" spans="1:29">
      <c r="A9" s="863"/>
      <c r="B9" s="863"/>
      <c r="C9" s="156"/>
      <c r="D9" s="864" t="s">
        <v>91</v>
      </c>
      <c r="E9" s="864" t="s">
        <v>94</v>
      </c>
      <c r="F9" s="864"/>
      <c r="G9" s="347" t="s">
        <v>95</v>
      </c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156" t="s">
        <v>80</v>
      </c>
      <c r="T9" s="156"/>
      <c r="U9" s="156"/>
      <c r="V9" s="156"/>
      <c r="W9" s="156"/>
      <c r="X9" s="156" t="s">
        <v>81</v>
      </c>
      <c r="Y9" s="156"/>
      <c r="Z9" s="156" t="s">
        <v>82</v>
      </c>
      <c r="AA9" s="156"/>
      <c r="AB9" s="268">
        <v>200</v>
      </c>
      <c r="AC9" s="929">
        <f t="shared" si="0"/>
        <v>60</v>
      </c>
    </row>
    <row r="10" ht="14.25" spans="1:29">
      <c r="A10" s="863"/>
      <c r="B10" s="863"/>
      <c r="C10" s="156"/>
      <c r="D10" s="864" t="s">
        <v>91</v>
      </c>
      <c r="E10" s="864" t="s">
        <v>96</v>
      </c>
      <c r="F10" s="864"/>
      <c r="G10" s="156" t="s">
        <v>97</v>
      </c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 t="s">
        <v>80</v>
      </c>
      <c r="T10" s="156"/>
      <c r="U10" s="156"/>
      <c r="V10" s="156"/>
      <c r="W10" s="156"/>
      <c r="X10" s="156" t="s">
        <v>81</v>
      </c>
      <c r="Y10" s="156"/>
      <c r="Z10" s="156" t="s">
        <v>82</v>
      </c>
      <c r="AA10" s="156"/>
      <c r="AB10" s="268">
        <v>0</v>
      </c>
      <c r="AC10" s="929">
        <f t="shared" si="0"/>
        <v>0</v>
      </c>
    </row>
    <row r="11" ht="48" customHeight="1" spans="1:29">
      <c r="A11" s="156" t="s">
        <v>98</v>
      </c>
      <c r="B11" s="156"/>
      <c r="C11" s="156" t="s">
        <v>99</v>
      </c>
      <c r="D11" s="156" t="s">
        <v>77</v>
      </c>
      <c r="E11" s="156" t="s">
        <v>100</v>
      </c>
      <c r="F11" s="156"/>
      <c r="G11" s="339" t="s">
        <v>101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156" t="s">
        <v>102</v>
      </c>
      <c r="S11" s="339" t="s">
        <v>103</v>
      </c>
      <c r="T11" s="339"/>
      <c r="U11" s="339"/>
      <c r="V11" s="339"/>
      <c r="W11" s="339"/>
      <c r="X11" s="156" t="s">
        <v>81</v>
      </c>
      <c r="Y11" s="156"/>
      <c r="Z11" s="156" t="s">
        <v>82</v>
      </c>
      <c r="AA11" s="156"/>
      <c r="AB11" s="268">
        <v>200</v>
      </c>
      <c r="AC11" s="929">
        <f t="shared" si="0"/>
        <v>60</v>
      </c>
    </row>
    <row r="12" ht="42" customHeight="1" spans="1:29">
      <c r="A12" s="156"/>
      <c r="B12" s="156"/>
      <c r="C12" s="156"/>
      <c r="D12" s="156" t="s">
        <v>77</v>
      </c>
      <c r="E12" s="156" t="s">
        <v>104</v>
      </c>
      <c r="F12" s="156"/>
      <c r="G12" s="339" t="s">
        <v>105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156" t="s">
        <v>102</v>
      </c>
      <c r="S12" s="339" t="s">
        <v>103</v>
      </c>
      <c r="T12" s="339"/>
      <c r="U12" s="339"/>
      <c r="V12" s="339"/>
      <c r="W12" s="339"/>
      <c r="X12" s="156" t="s">
        <v>81</v>
      </c>
      <c r="Y12" s="156"/>
      <c r="Z12" s="156" t="s">
        <v>82</v>
      </c>
      <c r="AA12" s="156"/>
      <c r="AB12" s="268">
        <v>380</v>
      </c>
      <c r="AC12" s="929">
        <f t="shared" si="0"/>
        <v>114</v>
      </c>
    </row>
    <row r="13" ht="45" customHeight="1" spans="1:29">
      <c r="A13" s="156"/>
      <c r="B13" s="156"/>
      <c r="C13" s="156"/>
      <c r="D13" s="156" t="s">
        <v>77</v>
      </c>
      <c r="E13" s="156" t="s">
        <v>106</v>
      </c>
      <c r="F13" s="156"/>
      <c r="G13" s="339" t="s">
        <v>107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156" t="s">
        <v>102</v>
      </c>
      <c r="S13" s="339" t="s">
        <v>103</v>
      </c>
      <c r="T13" s="339"/>
      <c r="U13" s="339"/>
      <c r="V13" s="339"/>
      <c r="W13" s="339"/>
      <c r="X13" s="156" t="s">
        <v>81</v>
      </c>
      <c r="Y13" s="156"/>
      <c r="Z13" s="156" t="s">
        <v>82</v>
      </c>
      <c r="AA13" s="156"/>
      <c r="AB13" s="268">
        <v>300</v>
      </c>
      <c r="AC13" s="929">
        <f t="shared" si="0"/>
        <v>90</v>
      </c>
    </row>
    <row r="14" ht="45" customHeight="1" spans="1:29">
      <c r="A14" s="156"/>
      <c r="B14" s="156"/>
      <c r="C14" s="156"/>
      <c r="D14" s="156" t="s">
        <v>77</v>
      </c>
      <c r="E14" s="156" t="s">
        <v>108</v>
      </c>
      <c r="F14" s="156"/>
      <c r="G14" s="339" t="s">
        <v>109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156" t="s">
        <v>102</v>
      </c>
      <c r="S14" s="339" t="s">
        <v>103</v>
      </c>
      <c r="T14" s="339"/>
      <c r="U14" s="339"/>
      <c r="V14" s="339"/>
      <c r="W14" s="339"/>
      <c r="X14" s="156" t="s">
        <v>81</v>
      </c>
      <c r="Y14" s="156"/>
      <c r="Z14" s="156" t="s">
        <v>82</v>
      </c>
      <c r="AA14" s="156"/>
      <c r="AB14" s="268">
        <v>580</v>
      </c>
      <c r="AC14" s="929">
        <f t="shared" si="0"/>
        <v>174</v>
      </c>
    </row>
    <row r="15" ht="54" customHeight="1" spans="1:29">
      <c r="A15" s="156"/>
      <c r="B15" s="156"/>
      <c r="C15" s="156"/>
      <c r="D15" s="156" t="s">
        <v>77</v>
      </c>
      <c r="E15" s="156" t="s">
        <v>110</v>
      </c>
      <c r="F15" s="156"/>
      <c r="G15" s="339" t="s">
        <v>111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156" t="s">
        <v>112</v>
      </c>
      <c r="S15" s="339" t="s">
        <v>113</v>
      </c>
      <c r="T15" s="339"/>
      <c r="U15" s="339"/>
      <c r="V15" s="339"/>
      <c r="W15" s="339"/>
      <c r="X15" s="156" t="s">
        <v>81</v>
      </c>
      <c r="Y15" s="156"/>
      <c r="Z15" s="156" t="s">
        <v>114</v>
      </c>
      <c r="AA15" s="156"/>
      <c r="AB15" s="268">
        <v>500</v>
      </c>
      <c r="AC15" s="929">
        <f t="shared" si="0"/>
        <v>150</v>
      </c>
    </row>
    <row r="16" ht="60" customHeight="1" spans="1:29">
      <c r="A16" s="156"/>
      <c r="B16" s="156"/>
      <c r="C16" s="156"/>
      <c r="D16" s="156" t="s">
        <v>77</v>
      </c>
      <c r="E16" s="156" t="s">
        <v>115</v>
      </c>
      <c r="F16" s="156"/>
      <c r="G16" s="339" t="s">
        <v>116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156" t="s">
        <v>112</v>
      </c>
      <c r="S16" s="339" t="s">
        <v>113</v>
      </c>
      <c r="T16" s="339"/>
      <c r="U16" s="339"/>
      <c r="V16" s="339"/>
      <c r="W16" s="339"/>
      <c r="X16" s="156" t="s">
        <v>81</v>
      </c>
      <c r="Y16" s="156"/>
      <c r="Z16" s="156" t="s">
        <v>114</v>
      </c>
      <c r="AA16" s="156"/>
      <c r="AB16" s="268">
        <v>900</v>
      </c>
      <c r="AC16" s="929">
        <f t="shared" si="0"/>
        <v>270</v>
      </c>
    </row>
    <row r="17" ht="57" customHeight="1" spans="1:29">
      <c r="A17" s="156"/>
      <c r="B17" s="156"/>
      <c r="C17" s="156"/>
      <c r="D17" s="864" t="s">
        <v>91</v>
      </c>
      <c r="E17" s="156" t="s">
        <v>117</v>
      </c>
      <c r="F17" s="156"/>
      <c r="G17" s="339" t="s">
        <v>118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156" t="s">
        <v>112</v>
      </c>
      <c r="S17" s="339" t="s">
        <v>119</v>
      </c>
      <c r="T17" s="339"/>
      <c r="U17" s="339"/>
      <c r="V17" s="339"/>
      <c r="W17" s="339"/>
      <c r="X17" s="156" t="s">
        <v>81</v>
      </c>
      <c r="Y17" s="156"/>
      <c r="Z17" s="156" t="s">
        <v>82</v>
      </c>
      <c r="AA17" s="156"/>
      <c r="AB17" s="268">
        <v>400</v>
      </c>
      <c r="AC17" s="929">
        <f t="shared" si="0"/>
        <v>120</v>
      </c>
    </row>
    <row r="18" ht="50" customHeight="1" spans="1:29">
      <c r="A18" s="156"/>
      <c r="B18" s="156"/>
      <c r="C18" s="156"/>
      <c r="D18" s="864" t="s">
        <v>91</v>
      </c>
      <c r="E18" s="156" t="s">
        <v>120</v>
      </c>
      <c r="F18" s="156"/>
      <c r="G18" s="339" t="s">
        <v>121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156" t="s">
        <v>112</v>
      </c>
      <c r="S18" s="339" t="s">
        <v>119</v>
      </c>
      <c r="T18" s="339"/>
      <c r="U18" s="339"/>
      <c r="V18" s="339"/>
      <c r="W18" s="339"/>
      <c r="X18" s="156" t="s">
        <v>81</v>
      </c>
      <c r="Y18" s="156"/>
      <c r="Z18" s="156" t="s">
        <v>82</v>
      </c>
      <c r="AA18" s="156"/>
      <c r="AB18" s="268">
        <v>600</v>
      </c>
      <c r="AC18" s="929">
        <f t="shared" si="0"/>
        <v>180</v>
      </c>
    </row>
    <row r="19" ht="75" customHeight="1" spans="1:29">
      <c r="A19" s="156"/>
      <c r="B19" s="156"/>
      <c r="C19" s="156"/>
      <c r="D19" s="864" t="s">
        <v>122</v>
      </c>
      <c r="E19" s="156" t="s">
        <v>123</v>
      </c>
      <c r="F19" s="156"/>
      <c r="G19" s="339" t="s">
        <v>124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156" t="s">
        <v>112</v>
      </c>
      <c r="S19" s="339" t="s">
        <v>113</v>
      </c>
      <c r="T19" s="339"/>
      <c r="U19" s="339"/>
      <c r="V19" s="339"/>
      <c r="W19" s="339"/>
      <c r="X19" s="156" t="s">
        <v>81</v>
      </c>
      <c r="Y19" s="156"/>
      <c r="Z19" s="156" t="s">
        <v>125</v>
      </c>
      <c r="AA19" s="156"/>
      <c r="AB19" s="268">
        <v>750</v>
      </c>
      <c r="AC19" s="929">
        <f t="shared" si="0"/>
        <v>225</v>
      </c>
    </row>
    <row r="20" ht="73" customHeight="1" spans="1:29">
      <c r="A20" s="156"/>
      <c r="B20" s="156"/>
      <c r="C20" s="156"/>
      <c r="D20" s="864" t="s">
        <v>122</v>
      </c>
      <c r="E20" s="156" t="s">
        <v>126</v>
      </c>
      <c r="F20" s="156"/>
      <c r="G20" s="339" t="s">
        <v>127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156" t="s">
        <v>112</v>
      </c>
      <c r="S20" s="339" t="s">
        <v>113</v>
      </c>
      <c r="T20" s="339"/>
      <c r="U20" s="339"/>
      <c r="V20" s="339"/>
      <c r="W20" s="339"/>
      <c r="X20" s="156" t="s">
        <v>81</v>
      </c>
      <c r="Y20" s="156"/>
      <c r="Z20" s="156" t="s">
        <v>114</v>
      </c>
      <c r="AA20" s="156"/>
      <c r="AB20" s="268">
        <v>1500</v>
      </c>
      <c r="AC20" s="929">
        <f t="shared" si="0"/>
        <v>450</v>
      </c>
    </row>
    <row r="23" ht="18.75" spans="1:17">
      <c r="A23" s="107" t="s">
        <v>128</v>
      </c>
      <c r="B23" s="107"/>
      <c r="C23" s="29"/>
      <c r="D23" s="29"/>
      <c r="E23" s="29"/>
      <c r="F23" s="29"/>
      <c r="G23" s="29"/>
      <c r="H23" s="20"/>
      <c r="I23" s="29"/>
      <c r="J23" s="29"/>
      <c r="K23" s="29"/>
      <c r="L23" s="29"/>
      <c r="M23" s="29"/>
      <c r="N23" s="29"/>
      <c r="O23" s="29"/>
      <c r="P23" s="29"/>
      <c r="Q23" s="29"/>
    </row>
    <row r="24" ht="16.5" spans="1:15">
      <c r="A24" s="486" t="s">
        <v>129</v>
      </c>
      <c r="B24" s="487"/>
      <c r="C24" s="487" t="s">
        <v>78</v>
      </c>
      <c r="D24" s="487"/>
      <c r="E24" s="487" t="s">
        <v>83</v>
      </c>
      <c r="F24" s="487"/>
      <c r="G24" s="487" t="s">
        <v>85</v>
      </c>
      <c r="H24" s="487"/>
      <c r="I24" s="487" t="s">
        <v>87</v>
      </c>
      <c r="J24" s="487"/>
      <c r="K24" s="487" t="s">
        <v>89</v>
      </c>
      <c r="L24" s="487"/>
      <c r="M24" s="487" t="s">
        <v>130</v>
      </c>
      <c r="N24" s="487"/>
      <c r="O24" s="487"/>
    </row>
    <row r="25" ht="16.5" spans="1:15">
      <c r="A25" s="488"/>
      <c r="B25" s="195"/>
      <c r="C25" s="195" t="s">
        <v>131</v>
      </c>
      <c r="D25" s="195" t="s">
        <v>132</v>
      </c>
      <c r="E25" s="195" t="s">
        <v>131</v>
      </c>
      <c r="F25" s="195" t="s">
        <v>132</v>
      </c>
      <c r="G25" s="195" t="s">
        <v>131</v>
      </c>
      <c r="H25" s="195" t="s">
        <v>132</v>
      </c>
      <c r="I25" s="195" t="s">
        <v>131</v>
      </c>
      <c r="J25" s="195" t="s">
        <v>132</v>
      </c>
      <c r="K25" s="195" t="s">
        <v>131</v>
      </c>
      <c r="L25" s="195" t="s">
        <v>132</v>
      </c>
      <c r="M25" s="195"/>
      <c r="N25" s="195"/>
      <c r="O25" s="195"/>
    </row>
    <row r="26" ht="14.25" spans="1:15">
      <c r="A26" s="357" t="s">
        <v>133</v>
      </c>
      <c r="B26" s="156"/>
      <c r="C26" s="156" t="s">
        <v>134</v>
      </c>
      <c r="D26" s="156" t="s">
        <v>135</v>
      </c>
      <c r="E26" s="156" t="s">
        <v>134</v>
      </c>
      <c r="F26" s="156" t="s">
        <v>136</v>
      </c>
      <c r="G26" s="156" t="s">
        <v>134</v>
      </c>
      <c r="H26" s="156" t="s">
        <v>137</v>
      </c>
      <c r="I26" s="156" t="s">
        <v>134</v>
      </c>
      <c r="J26" s="156" t="s">
        <v>138</v>
      </c>
      <c r="K26" s="156" t="s">
        <v>134</v>
      </c>
      <c r="L26" s="156" t="s">
        <v>138</v>
      </c>
      <c r="M26" s="156" t="s">
        <v>139</v>
      </c>
      <c r="N26" s="156"/>
      <c r="O26" s="156"/>
    </row>
    <row r="27" ht="14.25" spans="1:15">
      <c r="A27" s="357" t="s">
        <v>140</v>
      </c>
      <c r="B27" s="156"/>
      <c r="C27" s="156" t="s">
        <v>141</v>
      </c>
      <c r="D27" s="156" t="s">
        <v>135</v>
      </c>
      <c r="E27" s="156" t="s">
        <v>141</v>
      </c>
      <c r="F27" s="156" t="s">
        <v>136</v>
      </c>
      <c r="G27" s="156" t="s">
        <v>141</v>
      </c>
      <c r="H27" s="156" t="s">
        <v>142</v>
      </c>
      <c r="I27" s="156" t="s">
        <v>141</v>
      </c>
      <c r="J27" s="156" t="s">
        <v>138</v>
      </c>
      <c r="K27" s="156" t="s">
        <v>141</v>
      </c>
      <c r="L27" s="156" t="s">
        <v>138</v>
      </c>
      <c r="M27" s="156" t="s">
        <v>139</v>
      </c>
      <c r="N27" s="156"/>
      <c r="O27" s="156"/>
    </row>
    <row r="28" ht="14.25" spans="1:15">
      <c r="A28" s="632" t="s">
        <v>143</v>
      </c>
      <c r="B28" s="268"/>
      <c r="C28" s="954"/>
      <c r="D28" s="954"/>
      <c r="E28" s="954" t="s">
        <v>144</v>
      </c>
      <c r="F28" s="954"/>
      <c r="G28" s="954" t="s">
        <v>145</v>
      </c>
      <c r="H28" s="954"/>
      <c r="I28" s="1015" t="s">
        <v>146</v>
      </c>
      <c r="J28" s="1015"/>
      <c r="K28" s="1015" t="s">
        <v>147</v>
      </c>
      <c r="L28" s="1015"/>
      <c r="M28" s="1016"/>
      <c r="N28" s="1016"/>
      <c r="O28" s="1016"/>
    </row>
    <row r="29" ht="14.25" spans="1:15">
      <c r="A29" s="632" t="s">
        <v>148</v>
      </c>
      <c r="B29" s="268"/>
      <c r="C29" s="954"/>
      <c r="D29" s="954"/>
      <c r="E29" s="954" t="s">
        <v>149</v>
      </c>
      <c r="F29" s="954"/>
      <c r="G29" s="954" t="s">
        <v>150</v>
      </c>
      <c r="H29" s="954"/>
      <c r="I29" s="1015" t="s">
        <v>151</v>
      </c>
      <c r="J29" s="1015"/>
      <c r="K29" s="1015" t="s">
        <v>152</v>
      </c>
      <c r="L29" s="1015"/>
      <c r="M29" s="1016"/>
      <c r="N29" s="1016"/>
      <c r="O29" s="1016"/>
    </row>
    <row r="30" ht="14.25" spans="1:15">
      <c r="A30" s="357" t="s">
        <v>153</v>
      </c>
      <c r="B30" s="156"/>
      <c r="C30" s="347" t="s">
        <v>154</v>
      </c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</row>
    <row r="31" ht="15" spans="1:15">
      <c r="A31" s="360" t="s">
        <v>155</v>
      </c>
      <c r="B31" s="625"/>
      <c r="C31" s="1007" t="s">
        <v>156</v>
      </c>
      <c r="D31" s="1007"/>
      <c r="E31" s="1008"/>
      <c r="F31" s="1008"/>
      <c r="G31" s="1008"/>
      <c r="H31" s="1008"/>
      <c r="I31" s="1007"/>
      <c r="J31" s="1007"/>
      <c r="K31" s="1007"/>
      <c r="L31" s="1007"/>
      <c r="M31" s="1007"/>
      <c r="N31" s="1007"/>
      <c r="O31" s="1007"/>
    </row>
    <row r="32" ht="14.25" spans="1:17">
      <c r="A32" s="20"/>
      <c r="B32" s="20"/>
      <c r="C32" s="171"/>
      <c r="D32" s="20"/>
      <c r="E32" s="29"/>
      <c r="F32" s="29"/>
      <c r="G32" s="29"/>
      <c r="H32" s="20"/>
      <c r="I32" s="29"/>
      <c r="J32" s="29"/>
      <c r="K32" s="29"/>
      <c r="L32" s="29"/>
      <c r="M32" s="29"/>
      <c r="N32" s="29"/>
      <c r="O32" s="29"/>
      <c r="P32" s="29"/>
      <c r="Q32" s="29"/>
    </row>
    <row r="33" ht="18.75" spans="1:17">
      <c r="A33" s="884" t="s">
        <v>157</v>
      </c>
      <c r="B33" s="884"/>
      <c r="C33" s="29"/>
      <c r="D33" s="20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ht="16.5" spans="1:17">
      <c r="A34" s="108" t="s">
        <v>129</v>
      </c>
      <c r="B34" s="109"/>
      <c r="C34" s="972" t="s">
        <v>85</v>
      </c>
      <c r="D34" s="972"/>
      <c r="E34" s="972" t="s">
        <v>158</v>
      </c>
      <c r="F34" s="972"/>
      <c r="G34" s="972" t="s">
        <v>94</v>
      </c>
      <c r="H34" s="972"/>
      <c r="I34" s="1017" t="s">
        <v>96</v>
      </c>
      <c r="J34" s="1018"/>
      <c r="K34" s="1019" t="s">
        <v>130</v>
      </c>
      <c r="L34" s="1020" t="s">
        <v>159</v>
      </c>
      <c r="M34" s="1021"/>
      <c r="N34" s="894"/>
      <c r="O34" s="894"/>
      <c r="P34" s="894"/>
      <c r="Q34" s="894"/>
    </row>
    <row r="35" ht="16.5" spans="1:17">
      <c r="A35" s="112"/>
      <c r="B35" s="113"/>
      <c r="C35" s="113" t="s">
        <v>131</v>
      </c>
      <c r="D35" s="113" t="s">
        <v>132</v>
      </c>
      <c r="E35" s="113" t="s">
        <v>131</v>
      </c>
      <c r="F35" s="113" t="s">
        <v>132</v>
      </c>
      <c r="G35" s="113" t="s">
        <v>131</v>
      </c>
      <c r="H35" s="113" t="s">
        <v>132</v>
      </c>
      <c r="I35" s="113"/>
      <c r="J35" s="113"/>
      <c r="K35" s="1022"/>
      <c r="L35" s="1023"/>
      <c r="M35" s="1024"/>
      <c r="N35" s="894"/>
      <c r="O35" s="894"/>
      <c r="P35" s="894"/>
      <c r="Q35" s="894"/>
    </row>
    <row r="36" ht="28.5" spans="1:17">
      <c r="A36" s="116" t="s">
        <v>133</v>
      </c>
      <c r="B36" s="117"/>
      <c r="C36" s="1009" t="s">
        <v>160</v>
      </c>
      <c r="D36" s="1009" t="s">
        <v>161</v>
      </c>
      <c r="E36" s="1009" t="s">
        <v>160</v>
      </c>
      <c r="F36" s="1009" t="s">
        <v>162</v>
      </c>
      <c r="G36" s="1009" t="s">
        <v>160</v>
      </c>
      <c r="H36" s="1009" t="s">
        <v>163</v>
      </c>
      <c r="I36" s="117" t="s">
        <v>164</v>
      </c>
      <c r="J36" s="117" t="s">
        <v>165</v>
      </c>
      <c r="K36" s="117" t="s">
        <v>166</v>
      </c>
      <c r="L36" s="1023"/>
      <c r="M36" s="1024"/>
      <c r="N36" s="894"/>
      <c r="O36" s="894"/>
      <c r="P36" s="894"/>
      <c r="Q36" s="894"/>
    </row>
    <row r="37" ht="33" spans="1:17">
      <c r="A37" s="116" t="s">
        <v>140</v>
      </c>
      <c r="B37" s="117"/>
      <c r="C37" s="1009" t="s">
        <v>167</v>
      </c>
      <c r="D37" s="889" t="s">
        <v>168</v>
      </c>
      <c r="E37" s="1009" t="s">
        <v>167</v>
      </c>
      <c r="F37" s="1009" t="s">
        <v>162</v>
      </c>
      <c r="G37" s="1009" t="s">
        <v>167</v>
      </c>
      <c r="H37" s="1009" t="s">
        <v>163</v>
      </c>
      <c r="I37" s="117"/>
      <c r="J37" s="117"/>
      <c r="K37" s="117" t="s">
        <v>166</v>
      </c>
      <c r="L37" s="1023"/>
      <c r="M37" s="1024"/>
      <c r="N37" s="894"/>
      <c r="O37" s="894"/>
      <c r="P37" s="894"/>
      <c r="Q37" s="894"/>
    </row>
    <row r="38" ht="14.25" spans="1:13">
      <c r="A38" s="138" t="s">
        <v>169</v>
      </c>
      <c r="B38" s="139"/>
      <c r="C38" s="139"/>
      <c r="D38" s="139"/>
      <c r="E38" s="139"/>
      <c r="F38" s="139"/>
      <c r="G38" s="1010"/>
      <c r="H38" s="1011"/>
      <c r="I38" s="1010"/>
      <c r="J38" s="1010"/>
      <c r="K38" s="1025"/>
      <c r="L38" s="1023"/>
      <c r="M38" s="1024"/>
    </row>
    <row r="39" ht="15" spans="1:13">
      <c r="A39" s="140" t="s">
        <v>148</v>
      </c>
      <c r="B39" s="141"/>
      <c r="C39" s="141"/>
      <c r="D39" s="141"/>
      <c r="E39" s="141"/>
      <c r="F39" s="141"/>
      <c r="G39" s="1012"/>
      <c r="H39" s="1012"/>
      <c r="I39" s="1026"/>
      <c r="J39" s="1026"/>
      <c r="K39" s="1027"/>
      <c r="L39" s="1028"/>
      <c r="M39" s="1029"/>
    </row>
    <row r="42" ht="18.75" spans="1:2">
      <c r="A42" s="884" t="s">
        <v>170</v>
      </c>
      <c r="B42" s="884"/>
    </row>
    <row r="43" ht="16.5" spans="1:8">
      <c r="A43" s="486" t="s">
        <v>171</v>
      </c>
      <c r="B43" s="487" t="s">
        <v>172</v>
      </c>
      <c r="C43" s="487"/>
      <c r="D43" s="487" t="s">
        <v>173</v>
      </c>
      <c r="E43" s="487"/>
      <c r="F43" s="487"/>
      <c r="G43" s="487"/>
      <c r="H43" s="1013"/>
    </row>
    <row r="44" spans="1:8">
      <c r="A44" s="357" t="s">
        <v>102</v>
      </c>
      <c r="B44" s="196" t="s">
        <v>174</v>
      </c>
      <c r="C44" s="196"/>
      <c r="D44" s="196" t="s">
        <v>175</v>
      </c>
      <c r="E44" s="196"/>
      <c r="F44" s="196"/>
      <c r="G44" s="196"/>
      <c r="H44" s="957"/>
    </row>
    <row r="45" spans="1:8">
      <c r="A45" s="357"/>
      <c r="B45" s="196" t="s">
        <v>176</v>
      </c>
      <c r="C45" s="196"/>
      <c r="D45" s="196" t="s">
        <v>177</v>
      </c>
      <c r="E45" s="196"/>
      <c r="F45" s="196"/>
      <c r="G45" s="196"/>
      <c r="H45" s="957"/>
    </row>
    <row r="46" spans="1:8">
      <c r="A46" s="357"/>
      <c r="B46" s="196" t="s">
        <v>178</v>
      </c>
      <c r="C46" s="196" t="s">
        <v>178</v>
      </c>
      <c r="D46" s="196" t="s">
        <v>179</v>
      </c>
      <c r="E46" s="196"/>
      <c r="F46" s="196"/>
      <c r="G46" s="196"/>
      <c r="H46" s="957"/>
    </row>
    <row r="47" spans="1:8">
      <c r="A47" s="357"/>
      <c r="B47" s="196" t="s">
        <v>180</v>
      </c>
      <c r="C47" s="196" t="s">
        <v>180</v>
      </c>
      <c r="D47" s="196" t="s">
        <v>181</v>
      </c>
      <c r="E47" s="196"/>
      <c r="F47" s="196"/>
      <c r="G47" s="196"/>
      <c r="H47" s="957"/>
    </row>
    <row r="48" spans="1:8">
      <c r="A48" s="357"/>
      <c r="B48" s="196" t="s">
        <v>182</v>
      </c>
      <c r="C48" s="196" t="s">
        <v>182</v>
      </c>
      <c r="D48" s="196" t="s">
        <v>183</v>
      </c>
      <c r="E48" s="196"/>
      <c r="F48" s="196"/>
      <c r="G48" s="196"/>
      <c r="H48" s="957"/>
    </row>
    <row r="49" ht="14.25" spans="1:8">
      <c r="A49" s="357" t="s">
        <v>184</v>
      </c>
      <c r="B49" s="196" t="s">
        <v>185</v>
      </c>
      <c r="C49" s="196" t="s">
        <v>185</v>
      </c>
      <c r="D49" s="196" t="s">
        <v>183</v>
      </c>
      <c r="E49" s="196"/>
      <c r="F49" s="196"/>
      <c r="G49" s="196"/>
      <c r="H49" s="957"/>
    </row>
    <row r="50" ht="39" customHeight="1" spans="1:8">
      <c r="A50" s="357" t="s">
        <v>186</v>
      </c>
      <c r="B50" s="196" t="s">
        <v>187</v>
      </c>
      <c r="C50" s="196" t="s">
        <v>187</v>
      </c>
      <c r="D50" s="196" t="s">
        <v>188</v>
      </c>
      <c r="E50" s="196"/>
      <c r="F50" s="196"/>
      <c r="G50" s="196"/>
      <c r="H50" s="957"/>
    </row>
    <row r="51" ht="19" customHeight="1" spans="1:8">
      <c r="A51" s="357"/>
      <c r="B51" s="982" t="s">
        <v>189</v>
      </c>
      <c r="C51" s="984"/>
      <c r="D51" s="982" t="s">
        <v>190</v>
      </c>
      <c r="E51" s="983"/>
      <c r="F51" s="983"/>
      <c r="G51" s="983"/>
      <c r="H51" s="1014"/>
    </row>
    <row r="52" spans="1:8">
      <c r="A52" s="357"/>
      <c r="B52" s="196" t="s">
        <v>191</v>
      </c>
      <c r="C52" s="196" t="s">
        <v>191</v>
      </c>
      <c r="D52" s="196" t="s">
        <v>192</v>
      </c>
      <c r="E52" s="196"/>
      <c r="F52" s="196"/>
      <c r="G52" s="196"/>
      <c r="H52" s="957"/>
    </row>
    <row r="53" spans="1:8">
      <c r="A53" s="357"/>
      <c r="B53" s="196" t="s">
        <v>193</v>
      </c>
      <c r="C53" s="196" t="s">
        <v>193</v>
      </c>
      <c r="D53" s="196" t="s">
        <v>194</v>
      </c>
      <c r="E53" s="196"/>
      <c r="F53" s="196"/>
      <c r="G53" s="196"/>
      <c r="H53" s="957"/>
    </row>
    <row r="54" spans="1:8">
      <c r="A54" s="357"/>
      <c r="B54" s="196" t="s">
        <v>195</v>
      </c>
      <c r="C54" s="196" t="s">
        <v>195</v>
      </c>
      <c r="D54" s="196" t="s">
        <v>196</v>
      </c>
      <c r="E54" s="196"/>
      <c r="F54" s="196"/>
      <c r="G54" s="196"/>
      <c r="H54" s="957"/>
    </row>
    <row r="55" spans="1:8">
      <c r="A55" s="357"/>
      <c r="B55" s="196" t="s">
        <v>197</v>
      </c>
      <c r="C55" s="196" t="s">
        <v>197</v>
      </c>
      <c r="D55" s="196" t="s">
        <v>198</v>
      </c>
      <c r="E55" s="196"/>
      <c r="F55" s="196"/>
      <c r="G55" s="196"/>
      <c r="H55" s="957"/>
    </row>
    <row r="56" spans="1:8">
      <c r="A56" s="357"/>
      <c r="B56" s="196" t="s">
        <v>199</v>
      </c>
      <c r="C56" s="196" t="s">
        <v>199</v>
      </c>
      <c r="D56" s="196" t="s">
        <v>200</v>
      </c>
      <c r="E56" s="196"/>
      <c r="F56" s="196"/>
      <c r="G56" s="196"/>
      <c r="H56" s="957"/>
    </row>
    <row r="57" spans="1:8">
      <c r="A57" s="357"/>
      <c r="B57" s="196" t="s">
        <v>201</v>
      </c>
      <c r="C57" s="196" t="s">
        <v>201</v>
      </c>
      <c r="D57" s="196" t="s">
        <v>190</v>
      </c>
      <c r="E57" s="196"/>
      <c r="F57" s="196"/>
      <c r="G57" s="196"/>
      <c r="H57" s="957"/>
    </row>
    <row r="58" ht="14.25" spans="1:8">
      <c r="A58" s="360"/>
      <c r="B58" s="959" t="s">
        <v>202</v>
      </c>
      <c r="C58" s="959" t="s">
        <v>202</v>
      </c>
      <c r="D58" s="959" t="s">
        <v>203</v>
      </c>
      <c r="E58" s="959"/>
      <c r="F58" s="959"/>
      <c r="G58" s="959"/>
      <c r="H58" s="960"/>
    </row>
  </sheetData>
  <mergeCells count="197">
    <mergeCell ref="A1:B1"/>
    <mergeCell ref="C1:F1"/>
    <mergeCell ref="G1:R1"/>
    <mergeCell ref="S1:W1"/>
    <mergeCell ref="X1:Y1"/>
    <mergeCell ref="Z1:AA1"/>
    <mergeCell ref="E2:F2"/>
    <mergeCell ref="G2:R2"/>
    <mergeCell ref="S2:W2"/>
    <mergeCell ref="X2:Y2"/>
    <mergeCell ref="Z2:AA2"/>
    <mergeCell ref="E3:F3"/>
    <mergeCell ref="G3:R3"/>
    <mergeCell ref="S3:W3"/>
    <mergeCell ref="X3:Y3"/>
    <mergeCell ref="Z3:AA3"/>
    <mergeCell ref="E4:F4"/>
    <mergeCell ref="G4:R4"/>
    <mergeCell ref="S4:W4"/>
    <mergeCell ref="X4:Y4"/>
    <mergeCell ref="Z4:AA4"/>
    <mergeCell ref="E5:F5"/>
    <mergeCell ref="G5:R5"/>
    <mergeCell ref="S5:W5"/>
    <mergeCell ref="X5:Y5"/>
    <mergeCell ref="Z5:AA5"/>
    <mergeCell ref="E6:F6"/>
    <mergeCell ref="G6:R6"/>
    <mergeCell ref="S6:W6"/>
    <mergeCell ref="X6:Y6"/>
    <mergeCell ref="Z6:AA6"/>
    <mergeCell ref="E7:F7"/>
    <mergeCell ref="G7:R7"/>
    <mergeCell ref="S7:W7"/>
    <mergeCell ref="X7:Y7"/>
    <mergeCell ref="Z7:AA7"/>
    <mergeCell ref="E8:F8"/>
    <mergeCell ref="G8:R8"/>
    <mergeCell ref="S8:W8"/>
    <mergeCell ref="X8:Y8"/>
    <mergeCell ref="Z8:AA8"/>
    <mergeCell ref="E9:F9"/>
    <mergeCell ref="G9:R9"/>
    <mergeCell ref="S9:W9"/>
    <mergeCell ref="X9:Y9"/>
    <mergeCell ref="Z9:AA9"/>
    <mergeCell ref="E10:F10"/>
    <mergeCell ref="G10:R10"/>
    <mergeCell ref="S10:W10"/>
    <mergeCell ref="X10:Y10"/>
    <mergeCell ref="Z10:AA10"/>
    <mergeCell ref="E11:F11"/>
    <mergeCell ref="G11:Q11"/>
    <mergeCell ref="S11:W11"/>
    <mergeCell ref="X11:Y11"/>
    <mergeCell ref="Z11:AA11"/>
    <mergeCell ref="E12:F12"/>
    <mergeCell ref="G12:Q12"/>
    <mergeCell ref="S12:W12"/>
    <mergeCell ref="X12:Y12"/>
    <mergeCell ref="Z12:AA12"/>
    <mergeCell ref="E13:F13"/>
    <mergeCell ref="G13:Q13"/>
    <mergeCell ref="S13:W13"/>
    <mergeCell ref="X13:Y13"/>
    <mergeCell ref="Z13:AA13"/>
    <mergeCell ref="E14:F14"/>
    <mergeCell ref="G14:Q14"/>
    <mergeCell ref="S14:W14"/>
    <mergeCell ref="X14:Y14"/>
    <mergeCell ref="Z14:AA14"/>
    <mergeCell ref="E15:F15"/>
    <mergeCell ref="G15:Q15"/>
    <mergeCell ref="S15:W15"/>
    <mergeCell ref="X15:Y15"/>
    <mergeCell ref="Z15:AA15"/>
    <mergeCell ref="E16:F16"/>
    <mergeCell ref="G16:Q16"/>
    <mergeCell ref="S16:W16"/>
    <mergeCell ref="X16:Y16"/>
    <mergeCell ref="Z16:AA16"/>
    <mergeCell ref="E17:F17"/>
    <mergeCell ref="G17:Q17"/>
    <mergeCell ref="S17:W17"/>
    <mergeCell ref="X17:Y17"/>
    <mergeCell ref="Z17:AA17"/>
    <mergeCell ref="E18:F18"/>
    <mergeCell ref="G18:Q18"/>
    <mergeCell ref="S18:W18"/>
    <mergeCell ref="X18:Y18"/>
    <mergeCell ref="Z18:AA18"/>
    <mergeCell ref="E19:F19"/>
    <mergeCell ref="G19:Q19"/>
    <mergeCell ref="S19:W19"/>
    <mergeCell ref="X19:Y19"/>
    <mergeCell ref="Z19:AA19"/>
    <mergeCell ref="E20:F20"/>
    <mergeCell ref="G20:Q20"/>
    <mergeCell ref="S20:W20"/>
    <mergeCell ref="X20:Y20"/>
    <mergeCell ref="Z20:AA20"/>
    <mergeCell ref="A23:B23"/>
    <mergeCell ref="C24:D24"/>
    <mergeCell ref="E24:F24"/>
    <mergeCell ref="G24:H24"/>
    <mergeCell ref="I24:J24"/>
    <mergeCell ref="K24:L24"/>
    <mergeCell ref="A26:B26"/>
    <mergeCell ref="M26:O26"/>
    <mergeCell ref="A27:B27"/>
    <mergeCell ref="M27:O27"/>
    <mergeCell ref="A28:B28"/>
    <mergeCell ref="C28:D28"/>
    <mergeCell ref="E28:F28"/>
    <mergeCell ref="G28:H28"/>
    <mergeCell ref="I28:J28"/>
    <mergeCell ref="K28:L28"/>
    <mergeCell ref="M28:O28"/>
    <mergeCell ref="A29:B29"/>
    <mergeCell ref="C29:D29"/>
    <mergeCell ref="E29:F29"/>
    <mergeCell ref="G29:H29"/>
    <mergeCell ref="I29:J29"/>
    <mergeCell ref="K29:L29"/>
    <mergeCell ref="M29:O29"/>
    <mergeCell ref="A30:B30"/>
    <mergeCell ref="C30:D30"/>
    <mergeCell ref="E30:H30"/>
    <mergeCell ref="I30:L30"/>
    <mergeCell ref="M30:O30"/>
    <mergeCell ref="A31:B31"/>
    <mergeCell ref="C31:D31"/>
    <mergeCell ref="E31:H31"/>
    <mergeCell ref="I31:L31"/>
    <mergeCell ref="M31:O31"/>
    <mergeCell ref="A33:B33"/>
    <mergeCell ref="C34:D34"/>
    <mergeCell ref="E34:F34"/>
    <mergeCell ref="G34:H34"/>
    <mergeCell ref="I34:J34"/>
    <mergeCell ref="A36:B36"/>
    <mergeCell ref="A37:B37"/>
    <mergeCell ref="A38:B38"/>
    <mergeCell ref="C38:D38"/>
    <mergeCell ref="E38:F38"/>
    <mergeCell ref="G38:H38"/>
    <mergeCell ref="A39:B39"/>
    <mergeCell ref="C39:D39"/>
    <mergeCell ref="E39:F39"/>
    <mergeCell ref="G39:H39"/>
    <mergeCell ref="A42:B42"/>
    <mergeCell ref="B43:C43"/>
    <mergeCell ref="D43:H43"/>
    <mergeCell ref="B44:C44"/>
    <mergeCell ref="D44:H44"/>
    <mergeCell ref="B45:C45"/>
    <mergeCell ref="D45:H45"/>
    <mergeCell ref="B46:C46"/>
    <mergeCell ref="D46:H46"/>
    <mergeCell ref="B47:C47"/>
    <mergeCell ref="D47:H47"/>
    <mergeCell ref="B48:C48"/>
    <mergeCell ref="D48:H48"/>
    <mergeCell ref="B49:C49"/>
    <mergeCell ref="D49:H49"/>
    <mergeCell ref="B50:C50"/>
    <mergeCell ref="D50:H50"/>
    <mergeCell ref="B51:C51"/>
    <mergeCell ref="D51:H51"/>
    <mergeCell ref="B52:C52"/>
    <mergeCell ref="D52:H52"/>
    <mergeCell ref="B53:C53"/>
    <mergeCell ref="D53:H53"/>
    <mergeCell ref="B54:C54"/>
    <mergeCell ref="D54:H54"/>
    <mergeCell ref="B55:C55"/>
    <mergeCell ref="D55:H55"/>
    <mergeCell ref="B56:C56"/>
    <mergeCell ref="D56:H56"/>
    <mergeCell ref="B57:C57"/>
    <mergeCell ref="D57:H57"/>
    <mergeCell ref="B58:C58"/>
    <mergeCell ref="D58:H58"/>
    <mergeCell ref="A44:A48"/>
    <mergeCell ref="A50:A58"/>
    <mergeCell ref="C2:C9"/>
    <mergeCell ref="C11:C20"/>
    <mergeCell ref="I36:I37"/>
    <mergeCell ref="J36:J37"/>
    <mergeCell ref="K34:K35"/>
    <mergeCell ref="K38:K39"/>
    <mergeCell ref="A2:B10"/>
    <mergeCell ref="A11:B20"/>
    <mergeCell ref="A24:B25"/>
    <mergeCell ref="A34:B35"/>
    <mergeCell ref="L34:M39"/>
    <mergeCell ref="M24:O2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8"/>
  <sheetViews>
    <sheetView zoomScale="85" zoomScaleNormal="85" workbookViewId="0">
      <selection activeCell="Z1" sqref="Z$1:Z$1048576"/>
    </sheetView>
  </sheetViews>
  <sheetFormatPr defaultColWidth="9" defaultRowHeight="13.5"/>
  <cols>
    <col min="1" max="1" width="9" style="855"/>
    <col min="2" max="2" width="13.475" style="855" customWidth="1"/>
    <col min="3" max="5" width="9" style="855"/>
    <col min="6" max="6" width="8.475" style="855" customWidth="1"/>
    <col min="7" max="13" width="9" style="855"/>
    <col min="14" max="14" width="11.0833333333333" style="855" customWidth="1"/>
    <col min="15" max="16384" width="9" style="855"/>
  </cols>
  <sheetData>
    <row r="1" ht="15" spans="1:25">
      <c r="A1" s="930"/>
      <c r="B1" s="930"/>
      <c r="C1" s="930" t="s">
        <v>70</v>
      </c>
      <c r="D1" s="930"/>
      <c r="E1" s="930"/>
      <c r="F1" s="930"/>
      <c r="G1" s="930" t="s">
        <v>71</v>
      </c>
      <c r="H1" s="930"/>
      <c r="I1" s="930"/>
      <c r="J1" s="930"/>
      <c r="K1" s="930"/>
      <c r="L1" s="930"/>
      <c r="M1" s="930"/>
      <c r="N1" s="930"/>
      <c r="O1" s="930" t="s">
        <v>72</v>
      </c>
      <c r="P1" s="930"/>
      <c r="Q1" s="930"/>
      <c r="R1" s="930"/>
      <c r="S1" s="930"/>
      <c r="T1" s="930" t="s">
        <v>73</v>
      </c>
      <c r="U1" s="930"/>
      <c r="V1" s="930" t="s">
        <v>74</v>
      </c>
      <c r="W1" s="930"/>
      <c r="X1" s="930" t="s">
        <v>75</v>
      </c>
      <c r="Y1" s="928" t="s">
        <v>76</v>
      </c>
    </row>
    <row r="2" ht="14.25" spans="1:25">
      <c r="A2" s="863" t="s">
        <v>10</v>
      </c>
      <c r="B2" s="863"/>
      <c r="C2" s="156" t="s">
        <v>204</v>
      </c>
      <c r="D2" s="156" t="s">
        <v>77</v>
      </c>
      <c r="E2" s="156" t="s">
        <v>78</v>
      </c>
      <c r="F2" s="156"/>
      <c r="G2" s="347" t="s">
        <v>205</v>
      </c>
      <c r="H2" s="347"/>
      <c r="I2" s="347"/>
      <c r="J2" s="347"/>
      <c r="K2" s="347"/>
      <c r="L2" s="347"/>
      <c r="M2" s="347"/>
      <c r="N2" s="347"/>
      <c r="O2" s="156" t="s">
        <v>80</v>
      </c>
      <c r="P2" s="156"/>
      <c r="Q2" s="156"/>
      <c r="R2" s="156"/>
      <c r="S2" s="156"/>
      <c r="T2" s="156" t="s">
        <v>81</v>
      </c>
      <c r="U2" s="156"/>
      <c r="V2" s="156" t="s">
        <v>82</v>
      </c>
      <c r="W2" s="156"/>
      <c r="X2" s="268">
        <v>200</v>
      </c>
      <c r="Y2" s="929">
        <f>X2*0.3</f>
        <v>60</v>
      </c>
    </row>
    <row r="3" ht="14.25" spans="1:25">
      <c r="A3" s="863"/>
      <c r="B3" s="863"/>
      <c r="C3" s="156"/>
      <c r="D3" s="156" t="s">
        <v>77</v>
      </c>
      <c r="E3" s="156" t="s">
        <v>83</v>
      </c>
      <c r="F3" s="156"/>
      <c r="G3" s="347" t="s">
        <v>84</v>
      </c>
      <c r="H3" s="347"/>
      <c r="I3" s="347"/>
      <c r="J3" s="347"/>
      <c r="K3" s="347"/>
      <c r="L3" s="347"/>
      <c r="M3" s="347"/>
      <c r="N3" s="347"/>
      <c r="O3" s="156" t="s">
        <v>80</v>
      </c>
      <c r="P3" s="156"/>
      <c r="Q3" s="156"/>
      <c r="R3" s="156"/>
      <c r="S3" s="156"/>
      <c r="T3" s="156" t="s">
        <v>81</v>
      </c>
      <c r="U3" s="156"/>
      <c r="V3" s="156" t="s">
        <v>82</v>
      </c>
      <c r="W3" s="156"/>
      <c r="X3" s="268">
        <v>0</v>
      </c>
      <c r="Y3" s="929">
        <f>X3*0.3</f>
        <v>0</v>
      </c>
    </row>
    <row r="4" ht="14.25" spans="1:25">
      <c r="A4" s="863"/>
      <c r="B4" s="863"/>
      <c r="C4" s="156"/>
      <c r="D4" s="156" t="s">
        <v>77</v>
      </c>
      <c r="E4" s="156" t="s">
        <v>85</v>
      </c>
      <c r="F4" s="156"/>
      <c r="G4" s="347" t="s">
        <v>86</v>
      </c>
      <c r="H4" s="347"/>
      <c r="I4" s="347"/>
      <c r="J4" s="347"/>
      <c r="K4" s="347"/>
      <c r="L4" s="347"/>
      <c r="M4" s="347"/>
      <c r="N4" s="347"/>
      <c r="O4" s="156" t="s">
        <v>80</v>
      </c>
      <c r="P4" s="156"/>
      <c r="Q4" s="156"/>
      <c r="R4" s="156"/>
      <c r="S4" s="156"/>
      <c r="T4" s="156" t="s">
        <v>81</v>
      </c>
      <c r="U4" s="156"/>
      <c r="V4" s="156" t="s">
        <v>82</v>
      </c>
      <c r="W4" s="156"/>
      <c r="X4" s="268">
        <v>200</v>
      </c>
      <c r="Y4" s="929">
        <f>X4*0.3</f>
        <v>60</v>
      </c>
    </row>
    <row r="5" ht="14.25" spans="1:25">
      <c r="A5" s="863"/>
      <c r="B5" s="863"/>
      <c r="C5" s="156"/>
      <c r="D5" s="156" t="s">
        <v>77</v>
      </c>
      <c r="E5" s="156" t="s">
        <v>206</v>
      </c>
      <c r="F5" s="156"/>
      <c r="G5" s="347" t="s">
        <v>207</v>
      </c>
      <c r="H5" s="347"/>
      <c r="I5" s="347"/>
      <c r="J5" s="347"/>
      <c r="K5" s="347"/>
      <c r="L5" s="347"/>
      <c r="M5" s="347"/>
      <c r="N5" s="347"/>
      <c r="O5" s="156" t="s">
        <v>80</v>
      </c>
      <c r="P5" s="156"/>
      <c r="Q5" s="156"/>
      <c r="R5" s="156"/>
      <c r="S5" s="156"/>
      <c r="T5" s="156" t="s">
        <v>81</v>
      </c>
      <c r="U5" s="156"/>
      <c r="V5" s="156" t="s">
        <v>82</v>
      </c>
      <c r="W5" s="156"/>
      <c r="X5" s="268">
        <v>200</v>
      </c>
      <c r="Y5" s="929">
        <f>X5*0.3</f>
        <v>60</v>
      </c>
    </row>
    <row r="6" ht="14.25" spans="1:25">
      <c r="A6" s="863"/>
      <c r="B6" s="863"/>
      <c r="C6" s="156"/>
      <c r="D6" s="156" t="s">
        <v>77</v>
      </c>
      <c r="E6" s="156" t="s">
        <v>87</v>
      </c>
      <c r="F6" s="156"/>
      <c r="G6" s="347" t="s">
        <v>88</v>
      </c>
      <c r="H6" s="347"/>
      <c r="I6" s="347"/>
      <c r="J6" s="347"/>
      <c r="K6" s="347"/>
      <c r="L6" s="347"/>
      <c r="M6" s="347"/>
      <c r="N6" s="347"/>
      <c r="O6" s="156" t="s">
        <v>80</v>
      </c>
      <c r="P6" s="156"/>
      <c r="Q6" s="156"/>
      <c r="R6" s="156"/>
      <c r="S6" s="156"/>
      <c r="T6" s="156" t="s">
        <v>81</v>
      </c>
      <c r="U6" s="156"/>
      <c r="V6" s="156" t="s">
        <v>82</v>
      </c>
      <c r="W6" s="156"/>
      <c r="X6" s="268">
        <v>150</v>
      </c>
      <c r="Y6" s="929">
        <f>X6*0.3</f>
        <v>45</v>
      </c>
    </row>
    <row r="7" ht="14.25" spans="1:25">
      <c r="A7" s="863"/>
      <c r="B7" s="863"/>
      <c r="C7" s="156"/>
      <c r="D7" s="864" t="s">
        <v>91</v>
      </c>
      <c r="E7" s="864" t="s">
        <v>208</v>
      </c>
      <c r="F7" s="864"/>
      <c r="G7" s="347" t="s">
        <v>86</v>
      </c>
      <c r="H7" s="347"/>
      <c r="I7" s="347"/>
      <c r="J7" s="347"/>
      <c r="K7" s="347"/>
      <c r="L7" s="347"/>
      <c r="M7" s="347"/>
      <c r="N7" s="347"/>
      <c r="O7" s="156" t="s">
        <v>80</v>
      </c>
      <c r="P7" s="156"/>
      <c r="Q7" s="156"/>
      <c r="R7" s="156"/>
      <c r="S7" s="156"/>
      <c r="T7" s="156" t="s">
        <v>81</v>
      </c>
      <c r="U7" s="156"/>
      <c r="V7" s="156" t="s">
        <v>82</v>
      </c>
      <c r="W7" s="156"/>
      <c r="X7" s="268">
        <v>500</v>
      </c>
      <c r="Y7" s="929">
        <f t="shared" ref="Y7:Y20" si="0">X7*0.3</f>
        <v>150</v>
      </c>
    </row>
    <row r="8" ht="14.25" spans="1:25">
      <c r="A8" s="863"/>
      <c r="B8" s="863"/>
      <c r="C8" s="156"/>
      <c r="D8" s="864" t="s">
        <v>91</v>
      </c>
      <c r="E8" s="864" t="s">
        <v>158</v>
      </c>
      <c r="F8" s="864"/>
      <c r="G8" s="347" t="s">
        <v>93</v>
      </c>
      <c r="H8" s="347"/>
      <c r="I8" s="347"/>
      <c r="J8" s="347"/>
      <c r="K8" s="347"/>
      <c r="L8" s="347"/>
      <c r="M8" s="347"/>
      <c r="N8" s="347"/>
      <c r="O8" s="156" t="s">
        <v>80</v>
      </c>
      <c r="P8" s="156"/>
      <c r="Q8" s="156"/>
      <c r="R8" s="156"/>
      <c r="S8" s="156"/>
      <c r="T8" s="156" t="s">
        <v>81</v>
      </c>
      <c r="U8" s="156"/>
      <c r="V8" s="156" t="s">
        <v>82</v>
      </c>
      <c r="W8" s="156"/>
      <c r="X8" s="268">
        <v>200</v>
      </c>
      <c r="Y8" s="929">
        <f t="shared" si="0"/>
        <v>60</v>
      </c>
    </row>
    <row r="9" ht="14.25" spans="1:25">
      <c r="A9" s="863"/>
      <c r="B9" s="863"/>
      <c r="C9" s="156"/>
      <c r="D9" s="864" t="s">
        <v>91</v>
      </c>
      <c r="E9" s="864" t="s">
        <v>209</v>
      </c>
      <c r="F9" s="864"/>
      <c r="G9" s="347" t="s">
        <v>95</v>
      </c>
      <c r="H9" s="347"/>
      <c r="I9" s="347"/>
      <c r="J9" s="347"/>
      <c r="K9" s="347"/>
      <c r="L9" s="347"/>
      <c r="M9" s="347"/>
      <c r="N9" s="347"/>
      <c r="O9" s="156" t="s">
        <v>80</v>
      </c>
      <c r="P9" s="156"/>
      <c r="Q9" s="156"/>
      <c r="R9" s="156"/>
      <c r="S9" s="156"/>
      <c r="T9" s="156" t="s">
        <v>81</v>
      </c>
      <c r="U9" s="156"/>
      <c r="V9" s="156" t="s">
        <v>82</v>
      </c>
      <c r="W9" s="156"/>
      <c r="X9" s="268">
        <v>200</v>
      </c>
      <c r="Y9" s="929">
        <f t="shared" si="0"/>
        <v>60</v>
      </c>
    </row>
    <row r="10" ht="14.25" spans="1:25">
      <c r="A10" s="863"/>
      <c r="B10" s="863"/>
      <c r="C10" s="156"/>
      <c r="D10" s="864" t="s">
        <v>91</v>
      </c>
      <c r="E10" s="864" t="s">
        <v>96</v>
      </c>
      <c r="F10" s="864"/>
      <c r="G10" s="347" t="s">
        <v>97</v>
      </c>
      <c r="H10" s="347"/>
      <c r="I10" s="347"/>
      <c r="J10" s="347"/>
      <c r="K10" s="347"/>
      <c r="L10" s="347"/>
      <c r="M10" s="347"/>
      <c r="N10" s="347"/>
      <c r="O10" s="156" t="s">
        <v>80</v>
      </c>
      <c r="P10" s="156"/>
      <c r="Q10" s="156"/>
      <c r="R10" s="156"/>
      <c r="S10" s="156"/>
      <c r="T10" s="156" t="s">
        <v>81</v>
      </c>
      <c r="U10" s="156"/>
      <c r="V10" s="156" t="s">
        <v>82</v>
      </c>
      <c r="W10" s="156"/>
      <c r="X10" s="268">
        <v>0</v>
      </c>
      <c r="Y10" s="929">
        <f t="shared" si="0"/>
        <v>0</v>
      </c>
    </row>
    <row r="11" ht="47" customHeight="1" spans="1:25">
      <c r="A11" s="156" t="s">
        <v>210</v>
      </c>
      <c r="B11" s="156"/>
      <c r="C11" s="156" t="s">
        <v>99</v>
      </c>
      <c r="D11" s="156" t="s">
        <v>77</v>
      </c>
      <c r="E11" s="156" t="s">
        <v>100</v>
      </c>
      <c r="F11" s="156"/>
      <c r="G11" s="339" t="s">
        <v>211</v>
      </c>
      <c r="H11" s="339"/>
      <c r="I11" s="339"/>
      <c r="J11" s="339"/>
      <c r="K11" s="339"/>
      <c r="L11" s="339"/>
      <c r="M11" s="339"/>
      <c r="N11" s="156" t="s">
        <v>102</v>
      </c>
      <c r="O11" s="339" t="s">
        <v>212</v>
      </c>
      <c r="P11" s="339"/>
      <c r="Q11" s="339"/>
      <c r="R11" s="339"/>
      <c r="S11" s="339"/>
      <c r="T11" s="156" t="s">
        <v>81</v>
      </c>
      <c r="U11" s="156"/>
      <c r="V11" s="156" t="s">
        <v>82</v>
      </c>
      <c r="W11" s="156"/>
      <c r="X11" s="268">
        <v>200</v>
      </c>
      <c r="Y11" s="929">
        <f t="shared" si="0"/>
        <v>60</v>
      </c>
    </row>
    <row r="12" ht="45" customHeight="1" spans="1:25">
      <c r="A12" s="156"/>
      <c r="B12" s="156"/>
      <c r="C12" s="156"/>
      <c r="D12" s="156" t="s">
        <v>77</v>
      </c>
      <c r="E12" s="156" t="s">
        <v>104</v>
      </c>
      <c r="F12" s="156"/>
      <c r="G12" s="339" t="s">
        <v>213</v>
      </c>
      <c r="H12" s="339"/>
      <c r="I12" s="339"/>
      <c r="J12" s="339"/>
      <c r="K12" s="339"/>
      <c r="L12" s="339"/>
      <c r="M12" s="339"/>
      <c r="N12" s="156" t="s">
        <v>102</v>
      </c>
      <c r="O12" s="339" t="s">
        <v>212</v>
      </c>
      <c r="P12" s="339"/>
      <c r="Q12" s="339"/>
      <c r="R12" s="339"/>
      <c r="S12" s="339"/>
      <c r="T12" s="156" t="s">
        <v>81</v>
      </c>
      <c r="U12" s="156"/>
      <c r="V12" s="156" t="s">
        <v>82</v>
      </c>
      <c r="W12" s="156"/>
      <c r="X12" s="268">
        <v>500</v>
      </c>
      <c r="Y12" s="929">
        <f t="shared" si="0"/>
        <v>150</v>
      </c>
    </row>
    <row r="13" ht="47" customHeight="1" spans="1:25">
      <c r="A13" s="156"/>
      <c r="B13" s="156"/>
      <c r="C13" s="156"/>
      <c r="D13" s="156" t="s">
        <v>77</v>
      </c>
      <c r="E13" s="156" t="s">
        <v>106</v>
      </c>
      <c r="F13" s="156"/>
      <c r="G13" s="339" t="s">
        <v>214</v>
      </c>
      <c r="H13" s="339"/>
      <c r="I13" s="339"/>
      <c r="J13" s="339"/>
      <c r="K13" s="339"/>
      <c r="L13" s="339"/>
      <c r="M13" s="339"/>
      <c r="N13" s="156" t="s">
        <v>102</v>
      </c>
      <c r="O13" s="339" t="s">
        <v>212</v>
      </c>
      <c r="P13" s="339"/>
      <c r="Q13" s="339"/>
      <c r="R13" s="339"/>
      <c r="S13" s="339"/>
      <c r="T13" s="156" t="s">
        <v>81</v>
      </c>
      <c r="U13" s="156"/>
      <c r="V13" s="156" t="s">
        <v>82</v>
      </c>
      <c r="W13" s="156"/>
      <c r="X13" s="268">
        <v>350</v>
      </c>
      <c r="Y13" s="929">
        <f t="shared" si="0"/>
        <v>105</v>
      </c>
    </row>
    <row r="14" ht="53" customHeight="1" spans="1:25">
      <c r="A14" s="156"/>
      <c r="B14" s="156"/>
      <c r="C14" s="156"/>
      <c r="D14" s="156" t="s">
        <v>77</v>
      </c>
      <c r="E14" s="156" t="s">
        <v>108</v>
      </c>
      <c r="F14" s="156"/>
      <c r="G14" s="339" t="s">
        <v>214</v>
      </c>
      <c r="H14" s="339"/>
      <c r="I14" s="339"/>
      <c r="J14" s="339"/>
      <c r="K14" s="339"/>
      <c r="L14" s="339"/>
      <c r="M14" s="339"/>
      <c r="N14" s="156" t="s">
        <v>102</v>
      </c>
      <c r="O14" s="339" t="s">
        <v>212</v>
      </c>
      <c r="P14" s="339"/>
      <c r="Q14" s="339"/>
      <c r="R14" s="339"/>
      <c r="S14" s="339"/>
      <c r="T14" s="156" t="s">
        <v>81</v>
      </c>
      <c r="U14" s="156"/>
      <c r="V14" s="156" t="s">
        <v>82</v>
      </c>
      <c r="W14" s="156"/>
      <c r="X14" s="268">
        <v>700</v>
      </c>
      <c r="Y14" s="929">
        <f t="shared" si="0"/>
        <v>210</v>
      </c>
    </row>
    <row r="15" ht="63" customHeight="1" spans="1:25">
      <c r="A15" s="156"/>
      <c r="B15" s="156"/>
      <c r="C15" s="156"/>
      <c r="D15" s="156" t="s">
        <v>77</v>
      </c>
      <c r="E15" s="156" t="s">
        <v>110</v>
      </c>
      <c r="F15" s="156"/>
      <c r="G15" s="339" t="s">
        <v>215</v>
      </c>
      <c r="H15" s="339"/>
      <c r="I15" s="339"/>
      <c r="J15" s="339"/>
      <c r="K15" s="339"/>
      <c r="L15" s="339"/>
      <c r="M15" s="339"/>
      <c r="N15" s="156" t="s">
        <v>112</v>
      </c>
      <c r="O15" s="339" t="s">
        <v>216</v>
      </c>
      <c r="P15" s="339"/>
      <c r="Q15" s="339"/>
      <c r="R15" s="339"/>
      <c r="S15" s="339"/>
      <c r="T15" s="156" t="s">
        <v>81</v>
      </c>
      <c r="U15" s="156"/>
      <c r="V15" s="156" t="s">
        <v>114</v>
      </c>
      <c r="W15" s="156"/>
      <c r="X15" s="268">
        <v>400</v>
      </c>
      <c r="Y15" s="929">
        <f t="shared" si="0"/>
        <v>120</v>
      </c>
    </row>
    <row r="16" ht="64" customHeight="1" spans="1:25">
      <c r="A16" s="156"/>
      <c r="B16" s="156"/>
      <c r="C16" s="156"/>
      <c r="D16" s="156" t="s">
        <v>77</v>
      </c>
      <c r="E16" s="156" t="s">
        <v>115</v>
      </c>
      <c r="F16" s="156"/>
      <c r="G16" s="339" t="s">
        <v>217</v>
      </c>
      <c r="H16" s="339"/>
      <c r="I16" s="339"/>
      <c r="J16" s="339"/>
      <c r="K16" s="339"/>
      <c r="L16" s="339"/>
      <c r="M16" s="339"/>
      <c r="N16" s="156" t="s">
        <v>112</v>
      </c>
      <c r="O16" s="339" t="s">
        <v>216</v>
      </c>
      <c r="P16" s="339"/>
      <c r="Q16" s="339"/>
      <c r="R16" s="339"/>
      <c r="S16" s="339"/>
      <c r="T16" s="156" t="s">
        <v>81</v>
      </c>
      <c r="U16" s="156"/>
      <c r="V16" s="156" t="s">
        <v>114</v>
      </c>
      <c r="W16" s="156"/>
      <c r="X16" s="268">
        <v>1200</v>
      </c>
      <c r="Y16" s="929">
        <f t="shared" si="0"/>
        <v>360</v>
      </c>
    </row>
    <row r="17" ht="66" customHeight="1" spans="1:25">
      <c r="A17" s="156"/>
      <c r="B17" s="156"/>
      <c r="C17" s="156"/>
      <c r="D17" s="864" t="s">
        <v>91</v>
      </c>
      <c r="E17" s="156" t="s">
        <v>117</v>
      </c>
      <c r="F17" s="156"/>
      <c r="G17" s="339" t="s">
        <v>218</v>
      </c>
      <c r="H17" s="339"/>
      <c r="I17" s="339"/>
      <c r="J17" s="339"/>
      <c r="K17" s="339"/>
      <c r="L17" s="339"/>
      <c r="M17" s="339"/>
      <c r="N17" s="156" t="s">
        <v>112</v>
      </c>
      <c r="O17" s="339" t="s">
        <v>216</v>
      </c>
      <c r="P17" s="339"/>
      <c r="Q17" s="339"/>
      <c r="R17" s="339"/>
      <c r="S17" s="339"/>
      <c r="T17" s="156" t="s">
        <v>81</v>
      </c>
      <c r="U17" s="156"/>
      <c r="V17" s="156" t="s">
        <v>82</v>
      </c>
      <c r="W17" s="156"/>
      <c r="X17" s="268">
        <v>300</v>
      </c>
      <c r="Y17" s="929">
        <f t="shared" si="0"/>
        <v>90</v>
      </c>
    </row>
    <row r="18" ht="63" customHeight="1" spans="1:25">
      <c r="A18" s="156"/>
      <c r="B18" s="156"/>
      <c r="C18" s="156"/>
      <c r="D18" s="864" t="s">
        <v>91</v>
      </c>
      <c r="E18" s="156" t="s">
        <v>120</v>
      </c>
      <c r="F18" s="156"/>
      <c r="G18" s="339" t="s">
        <v>219</v>
      </c>
      <c r="H18" s="339"/>
      <c r="I18" s="339"/>
      <c r="J18" s="339"/>
      <c r="K18" s="339"/>
      <c r="L18" s="339"/>
      <c r="M18" s="339"/>
      <c r="N18" s="156" t="s">
        <v>112</v>
      </c>
      <c r="O18" s="339" t="s">
        <v>216</v>
      </c>
      <c r="P18" s="339"/>
      <c r="Q18" s="339"/>
      <c r="R18" s="339"/>
      <c r="S18" s="339"/>
      <c r="T18" s="156" t="s">
        <v>81</v>
      </c>
      <c r="U18" s="156"/>
      <c r="V18" s="156" t="s">
        <v>82</v>
      </c>
      <c r="W18" s="156"/>
      <c r="X18" s="268">
        <v>700</v>
      </c>
      <c r="Y18" s="929">
        <f t="shared" si="0"/>
        <v>210</v>
      </c>
    </row>
    <row r="19" ht="89" customHeight="1" spans="1:25">
      <c r="A19" s="156"/>
      <c r="B19" s="156"/>
      <c r="C19" s="156"/>
      <c r="D19" s="864" t="s">
        <v>122</v>
      </c>
      <c r="E19" s="156" t="s">
        <v>123</v>
      </c>
      <c r="F19" s="156"/>
      <c r="G19" s="339" t="s">
        <v>220</v>
      </c>
      <c r="H19" s="339"/>
      <c r="I19" s="339"/>
      <c r="J19" s="339"/>
      <c r="K19" s="339"/>
      <c r="L19" s="339"/>
      <c r="M19" s="339"/>
      <c r="N19" s="156" t="s">
        <v>112</v>
      </c>
      <c r="O19" s="339" t="s">
        <v>216</v>
      </c>
      <c r="P19" s="339"/>
      <c r="Q19" s="339"/>
      <c r="R19" s="339"/>
      <c r="S19" s="339"/>
      <c r="T19" s="156" t="s">
        <v>81</v>
      </c>
      <c r="U19" s="156"/>
      <c r="V19" s="156" t="s">
        <v>114</v>
      </c>
      <c r="W19" s="156"/>
      <c r="X19" s="268">
        <v>600</v>
      </c>
      <c r="Y19" s="929">
        <f t="shared" si="0"/>
        <v>180</v>
      </c>
    </row>
    <row r="20" ht="88" customHeight="1" spans="1:25">
      <c r="A20" s="156"/>
      <c r="B20" s="156"/>
      <c r="C20" s="156"/>
      <c r="D20" s="864" t="s">
        <v>122</v>
      </c>
      <c r="E20" s="156" t="s">
        <v>126</v>
      </c>
      <c r="F20" s="156"/>
      <c r="G20" s="339" t="s">
        <v>221</v>
      </c>
      <c r="H20" s="339"/>
      <c r="I20" s="339"/>
      <c r="J20" s="339"/>
      <c r="K20" s="339"/>
      <c r="L20" s="339"/>
      <c r="M20" s="339"/>
      <c r="N20" s="156" t="s">
        <v>112</v>
      </c>
      <c r="O20" s="339" t="s">
        <v>216</v>
      </c>
      <c r="P20" s="339"/>
      <c r="Q20" s="339"/>
      <c r="R20" s="339"/>
      <c r="S20" s="339"/>
      <c r="T20" s="156" t="s">
        <v>81</v>
      </c>
      <c r="U20" s="156"/>
      <c r="V20" s="156" t="s">
        <v>114</v>
      </c>
      <c r="W20" s="156"/>
      <c r="X20" s="268">
        <v>1500</v>
      </c>
      <c r="Y20" s="929">
        <f t="shared" si="0"/>
        <v>450</v>
      </c>
    </row>
    <row r="21" ht="14.25" spans="1:25">
      <c r="A21" s="29"/>
      <c r="B21" s="29"/>
      <c r="C21" s="29"/>
      <c r="D21" s="20"/>
      <c r="E21" s="29"/>
      <c r="F21" s="29"/>
      <c r="G21" s="29"/>
      <c r="H21" s="29"/>
      <c r="I21" s="29"/>
      <c r="J21" s="29"/>
      <c r="K21" s="29"/>
      <c r="L21" s="29"/>
      <c r="M21" s="29"/>
      <c r="N21" s="20"/>
      <c r="O21" s="29"/>
      <c r="P21" s="29"/>
      <c r="Q21" s="29"/>
      <c r="R21" s="29"/>
      <c r="S21" s="29"/>
      <c r="T21" s="29"/>
      <c r="U21" s="29"/>
      <c r="V21" s="29"/>
      <c r="W21" s="29"/>
      <c r="X21" s="20"/>
      <c r="Y21" s="29"/>
    </row>
    <row r="22" ht="18.75" spans="1:25">
      <c r="A22" s="107" t="s">
        <v>128</v>
      </c>
      <c r="B22" s="107"/>
      <c r="C22" s="398"/>
      <c r="D22" s="377"/>
      <c r="E22" s="398"/>
      <c r="F22" s="398"/>
      <c r="G22" s="398"/>
      <c r="H22" s="377"/>
      <c r="I22" s="398"/>
      <c r="J22" s="398"/>
      <c r="K22" s="398"/>
      <c r="L22" s="398"/>
      <c r="M22" s="398"/>
      <c r="N22" s="377"/>
      <c r="O22" s="398"/>
      <c r="P22" s="398"/>
      <c r="Q22" s="398"/>
      <c r="R22" s="398"/>
      <c r="S22" s="398"/>
      <c r="T22" s="398"/>
      <c r="U22" s="398"/>
      <c r="V22" s="398"/>
      <c r="W22" s="398"/>
      <c r="X22" s="377"/>
      <c r="Y22" s="398"/>
    </row>
    <row r="23" ht="16.5" spans="1:25">
      <c r="A23" s="108" t="s">
        <v>129</v>
      </c>
      <c r="B23" s="109"/>
      <c r="C23" s="109" t="s">
        <v>78</v>
      </c>
      <c r="D23" s="109"/>
      <c r="E23" s="109" t="s">
        <v>83</v>
      </c>
      <c r="F23" s="109"/>
      <c r="G23" s="109" t="s">
        <v>208</v>
      </c>
      <c r="H23" s="109"/>
      <c r="I23" s="109" t="s">
        <v>89</v>
      </c>
      <c r="J23" s="109"/>
      <c r="K23" s="109" t="s">
        <v>87</v>
      </c>
      <c r="L23" s="109"/>
      <c r="M23" s="109" t="s">
        <v>130</v>
      </c>
      <c r="N23" s="109"/>
      <c r="O23" s="987" t="s">
        <v>222</v>
      </c>
      <c r="P23" s="988"/>
      <c r="Q23" s="398"/>
      <c r="R23" s="398"/>
      <c r="S23" s="398"/>
      <c r="T23" s="377"/>
      <c r="U23" s="398"/>
      <c r="V23" s="398"/>
      <c r="W23" s="398"/>
      <c r="X23" s="398"/>
      <c r="Y23" s="398"/>
    </row>
    <row r="24" ht="16.5" spans="1:25">
      <c r="A24" s="112"/>
      <c r="B24" s="113"/>
      <c r="C24" s="113" t="s">
        <v>131</v>
      </c>
      <c r="D24" s="113" t="s">
        <v>132</v>
      </c>
      <c r="E24" s="113" t="s">
        <v>131</v>
      </c>
      <c r="F24" s="113" t="s">
        <v>132</v>
      </c>
      <c r="G24" s="113" t="s">
        <v>131</v>
      </c>
      <c r="H24" s="113" t="s">
        <v>132</v>
      </c>
      <c r="I24" s="113" t="s">
        <v>131</v>
      </c>
      <c r="J24" s="113" t="s">
        <v>132</v>
      </c>
      <c r="K24" s="113" t="s">
        <v>131</v>
      </c>
      <c r="L24" s="113" t="s">
        <v>132</v>
      </c>
      <c r="M24" s="113"/>
      <c r="N24" s="113"/>
      <c r="O24" s="906"/>
      <c r="P24" s="989"/>
      <c r="Q24" s="398"/>
      <c r="R24" s="398"/>
      <c r="S24" s="398"/>
      <c r="T24" s="377"/>
      <c r="U24" s="398"/>
      <c r="V24" s="398"/>
      <c r="W24" s="398"/>
      <c r="X24" s="398"/>
      <c r="Y24" s="398"/>
    </row>
    <row r="25" ht="16.5" spans="1:25">
      <c r="A25" s="348" t="s">
        <v>223</v>
      </c>
      <c r="B25" s="349"/>
      <c r="C25" s="349" t="s">
        <v>224</v>
      </c>
      <c r="D25" s="349" t="s">
        <v>135</v>
      </c>
      <c r="E25" s="349" t="s">
        <v>224</v>
      </c>
      <c r="F25" s="349" t="s">
        <v>136</v>
      </c>
      <c r="G25" s="349" t="s">
        <v>224</v>
      </c>
      <c r="H25" s="349" t="s">
        <v>225</v>
      </c>
      <c r="I25" s="349" t="s">
        <v>224</v>
      </c>
      <c r="J25" s="349" t="s">
        <v>226</v>
      </c>
      <c r="K25" s="349" t="s">
        <v>224</v>
      </c>
      <c r="L25" s="349" t="s">
        <v>138</v>
      </c>
      <c r="M25" s="349" t="s">
        <v>227</v>
      </c>
      <c r="N25" s="349"/>
      <c r="O25" s="906"/>
      <c r="P25" s="989"/>
      <c r="Q25" s="398"/>
      <c r="R25" s="398"/>
      <c r="S25" s="398"/>
      <c r="T25" s="377"/>
      <c r="U25" s="398"/>
      <c r="V25" s="398"/>
      <c r="W25" s="398"/>
      <c r="X25" s="398"/>
      <c r="Y25" s="398"/>
    </row>
    <row r="26" ht="16.5" spans="1:25">
      <c r="A26" s="348" t="s">
        <v>228</v>
      </c>
      <c r="B26" s="349"/>
      <c r="C26" s="349" t="s">
        <v>141</v>
      </c>
      <c r="D26" s="349" t="s">
        <v>135</v>
      </c>
      <c r="E26" s="349" t="s">
        <v>141</v>
      </c>
      <c r="F26" s="349" t="s">
        <v>136</v>
      </c>
      <c r="G26" s="349" t="s">
        <v>141</v>
      </c>
      <c r="H26" s="349" t="s">
        <v>229</v>
      </c>
      <c r="I26" s="349" t="s">
        <v>141</v>
      </c>
      <c r="J26" s="349" t="s">
        <v>226</v>
      </c>
      <c r="K26" s="349" t="s">
        <v>141</v>
      </c>
      <c r="L26" s="349" t="s">
        <v>138</v>
      </c>
      <c r="M26" s="349" t="s">
        <v>230</v>
      </c>
      <c r="N26" s="349"/>
      <c r="O26" s="906"/>
      <c r="P26" s="989"/>
      <c r="Q26" s="398"/>
      <c r="R26" s="398"/>
      <c r="S26" s="398"/>
      <c r="T26" s="377"/>
      <c r="U26" s="398"/>
      <c r="V26" s="398"/>
      <c r="W26" s="398"/>
      <c r="X26" s="398"/>
      <c r="Y26" s="398"/>
    </row>
    <row r="27" ht="16.5" spans="1:25">
      <c r="A27" s="348" t="s">
        <v>231</v>
      </c>
      <c r="B27" s="349"/>
      <c r="C27" s="349" t="s">
        <v>232</v>
      </c>
      <c r="D27" s="349" t="s">
        <v>135</v>
      </c>
      <c r="E27" s="349" t="s">
        <v>232</v>
      </c>
      <c r="F27" s="349" t="s">
        <v>136</v>
      </c>
      <c r="G27" s="349" t="s">
        <v>232</v>
      </c>
      <c r="H27" s="349" t="s">
        <v>137</v>
      </c>
      <c r="I27" s="349" t="s">
        <v>232</v>
      </c>
      <c r="J27" s="349" t="s">
        <v>233</v>
      </c>
      <c r="K27" s="349" t="s">
        <v>232</v>
      </c>
      <c r="L27" s="349" t="s">
        <v>233</v>
      </c>
      <c r="M27" s="349" t="s">
        <v>234</v>
      </c>
      <c r="N27" s="349"/>
      <c r="O27" s="906"/>
      <c r="P27" s="989"/>
      <c r="Q27" s="398"/>
      <c r="R27" s="398"/>
      <c r="S27" s="398"/>
      <c r="T27" s="377"/>
      <c r="U27" s="398"/>
      <c r="V27" s="398"/>
      <c r="W27" s="398"/>
      <c r="X27" s="398"/>
      <c r="Y27" s="398"/>
    </row>
    <row r="28" ht="16.5" spans="1:25">
      <c r="A28" s="438" t="s">
        <v>143</v>
      </c>
      <c r="B28" s="439"/>
      <c r="C28" s="440"/>
      <c r="D28" s="440"/>
      <c r="E28" s="441"/>
      <c r="F28" s="451"/>
      <c r="G28" s="440" t="s">
        <v>145</v>
      </c>
      <c r="H28" s="440"/>
      <c r="I28" s="440" t="s">
        <v>146</v>
      </c>
      <c r="J28" s="439"/>
      <c r="K28" s="440" t="s">
        <v>235</v>
      </c>
      <c r="L28" s="440"/>
      <c r="M28" s="442" t="s">
        <v>236</v>
      </c>
      <c r="N28" s="443"/>
      <c r="O28" s="906"/>
      <c r="P28" s="989"/>
      <c r="Q28" s="398"/>
      <c r="R28" s="398"/>
      <c r="S28" s="398"/>
      <c r="T28" s="377"/>
      <c r="U28" s="398"/>
      <c r="V28" s="398"/>
      <c r="W28" s="398"/>
      <c r="X28" s="398"/>
      <c r="Y28" s="398"/>
    </row>
    <row r="29" ht="16.5" spans="1:25">
      <c r="A29" s="438" t="s">
        <v>148</v>
      </c>
      <c r="B29" s="439"/>
      <c r="C29" s="440"/>
      <c r="D29" s="440"/>
      <c r="E29" s="441" t="s">
        <v>237</v>
      </c>
      <c r="F29" s="451"/>
      <c r="G29" s="440" t="s">
        <v>237</v>
      </c>
      <c r="H29" s="440"/>
      <c r="I29" s="440" t="s">
        <v>237</v>
      </c>
      <c r="J29" s="440"/>
      <c r="K29" s="440" t="s">
        <v>237</v>
      </c>
      <c r="L29" s="440"/>
      <c r="M29" s="442"/>
      <c r="N29" s="443"/>
      <c r="O29" s="906"/>
      <c r="P29" s="989"/>
      <c r="Q29" s="398"/>
      <c r="R29" s="398"/>
      <c r="S29" s="398"/>
      <c r="T29" s="377"/>
      <c r="U29" s="398"/>
      <c r="V29" s="398"/>
      <c r="W29" s="398"/>
      <c r="X29" s="398"/>
      <c r="Y29" s="398"/>
    </row>
    <row r="30" ht="16.5" spans="1:25">
      <c r="A30" s="348" t="s">
        <v>153</v>
      </c>
      <c r="B30" s="349"/>
      <c r="C30" s="968"/>
      <c r="D30" s="968"/>
      <c r="E30" s="968"/>
      <c r="F30" s="968"/>
      <c r="G30" s="968" t="s">
        <v>154</v>
      </c>
      <c r="H30" s="968"/>
      <c r="I30" s="968"/>
      <c r="J30" s="968"/>
      <c r="K30" s="968"/>
      <c r="L30" s="968"/>
      <c r="M30" s="990"/>
      <c r="N30" s="991"/>
      <c r="O30" s="906"/>
      <c r="P30" s="989"/>
      <c r="Q30" s="398"/>
      <c r="R30" s="398"/>
      <c r="S30" s="398"/>
      <c r="T30" s="377"/>
      <c r="U30" s="398"/>
      <c r="V30" s="398"/>
      <c r="W30" s="398"/>
      <c r="X30" s="398"/>
      <c r="Y30" s="398"/>
    </row>
    <row r="31" ht="17.25" spans="1:25">
      <c r="A31" s="969" t="s">
        <v>155</v>
      </c>
      <c r="B31" s="970"/>
      <c r="C31" s="971"/>
      <c r="D31" s="971"/>
      <c r="E31" s="971"/>
      <c r="F31" s="971"/>
      <c r="G31" s="971" t="s">
        <v>156</v>
      </c>
      <c r="H31" s="971"/>
      <c r="I31" s="971"/>
      <c r="J31" s="971"/>
      <c r="K31" s="971"/>
      <c r="L31" s="971"/>
      <c r="M31" s="992"/>
      <c r="N31" s="993"/>
      <c r="O31" s="994"/>
      <c r="P31" s="995"/>
      <c r="Q31" s="398"/>
      <c r="R31" s="398"/>
      <c r="S31" s="398"/>
      <c r="T31" s="377"/>
      <c r="U31" s="398"/>
      <c r="V31" s="398"/>
      <c r="W31" s="398"/>
      <c r="X31" s="398"/>
      <c r="Y31" s="398"/>
    </row>
    <row r="33" ht="18.75" spans="1:2">
      <c r="A33" s="884" t="s">
        <v>157</v>
      </c>
      <c r="B33" s="884"/>
    </row>
    <row r="34" ht="16.5" spans="1:13">
      <c r="A34" s="108" t="s">
        <v>129</v>
      </c>
      <c r="B34" s="109"/>
      <c r="C34" s="972" t="s">
        <v>96</v>
      </c>
      <c r="D34" s="972"/>
      <c r="E34" s="972" t="s">
        <v>208</v>
      </c>
      <c r="F34" s="972"/>
      <c r="G34" s="972" t="s">
        <v>158</v>
      </c>
      <c r="H34" s="972"/>
      <c r="I34" s="972" t="s">
        <v>209</v>
      </c>
      <c r="J34" s="972"/>
      <c r="K34" s="996" t="s">
        <v>130</v>
      </c>
      <c r="L34" s="997" t="s">
        <v>159</v>
      </c>
      <c r="M34" s="998"/>
    </row>
    <row r="35" ht="16.5" spans="1:14">
      <c r="A35" s="112"/>
      <c r="B35" s="113"/>
      <c r="C35" s="113" t="s">
        <v>131</v>
      </c>
      <c r="D35" s="113" t="s">
        <v>132</v>
      </c>
      <c r="E35" s="113" t="s">
        <v>131</v>
      </c>
      <c r="F35" s="113" t="s">
        <v>132</v>
      </c>
      <c r="G35" s="113" t="s">
        <v>131</v>
      </c>
      <c r="H35" s="113" t="s">
        <v>132</v>
      </c>
      <c r="I35" s="113" t="s">
        <v>131</v>
      </c>
      <c r="J35" s="113" t="s">
        <v>132</v>
      </c>
      <c r="K35" s="999"/>
      <c r="L35" s="1000"/>
      <c r="M35" s="1001"/>
      <c r="N35" s="855" t="s">
        <v>238</v>
      </c>
    </row>
    <row r="36" ht="49.5" spans="1:13">
      <c r="A36" s="348" t="s">
        <v>223</v>
      </c>
      <c r="B36" s="349"/>
      <c r="C36" s="392" t="s">
        <v>164</v>
      </c>
      <c r="D36" s="349" t="s">
        <v>239</v>
      </c>
      <c r="E36" s="349" t="s">
        <v>224</v>
      </c>
      <c r="F36" s="889" t="s">
        <v>240</v>
      </c>
      <c r="G36" s="349" t="s">
        <v>224</v>
      </c>
      <c r="H36" s="889" t="s">
        <v>241</v>
      </c>
      <c r="I36" s="349" t="s">
        <v>224</v>
      </c>
      <c r="J36" s="918" t="s">
        <v>242</v>
      </c>
      <c r="K36" s="449" t="s">
        <v>243</v>
      </c>
      <c r="L36" s="1000"/>
      <c r="M36" s="1001"/>
    </row>
    <row r="37" ht="33" spans="1:13">
      <c r="A37" s="348" t="s">
        <v>228</v>
      </c>
      <c r="B37" s="349"/>
      <c r="C37" s="973"/>
      <c r="D37" s="349"/>
      <c r="E37" s="349" t="s">
        <v>244</v>
      </c>
      <c r="F37" s="889" t="s">
        <v>245</v>
      </c>
      <c r="G37" s="349" t="s">
        <v>244</v>
      </c>
      <c r="H37" s="889" t="s">
        <v>246</v>
      </c>
      <c r="I37" s="349" t="s">
        <v>244</v>
      </c>
      <c r="J37" s="918" t="s">
        <v>242</v>
      </c>
      <c r="K37" s="449" t="s">
        <v>247</v>
      </c>
      <c r="L37" s="1000"/>
      <c r="M37" s="1001"/>
    </row>
    <row r="38" ht="33" spans="1:13">
      <c r="A38" s="348" t="s">
        <v>231</v>
      </c>
      <c r="B38" s="349"/>
      <c r="C38" s="974"/>
      <c r="D38" s="349"/>
      <c r="E38" s="349" t="s">
        <v>248</v>
      </c>
      <c r="F38" s="889" t="s">
        <v>245</v>
      </c>
      <c r="G38" s="349" t="s">
        <v>248</v>
      </c>
      <c r="H38" s="889" t="s">
        <v>246</v>
      </c>
      <c r="I38" s="349" t="s">
        <v>248</v>
      </c>
      <c r="J38" s="918" t="s">
        <v>242</v>
      </c>
      <c r="K38" s="449" t="s">
        <v>247</v>
      </c>
      <c r="L38" s="1000"/>
      <c r="M38" s="1001"/>
    </row>
    <row r="39" ht="16.5" spans="1:13">
      <c r="A39" s="438" t="s">
        <v>143</v>
      </c>
      <c r="B39" s="439"/>
      <c r="C39" s="439"/>
      <c r="D39" s="439"/>
      <c r="E39" s="440"/>
      <c r="F39" s="440"/>
      <c r="G39" s="440"/>
      <c r="H39" s="440"/>
      <c r="I39" s="440"/>
      <c r="J39" s="440"/>
      <c r="K39" s="1002"/>
      <c r="L39" s="1000"/>
      <c r="M39" s="1001"/>
    </row>
    <row r="40" ht="17.25" spans="1:13">
      <c r="A40" s="975" t="s">
        <v>148</v>
      </c>
      <c r="B40" s="976"/>
      <c r="C40" s="976"/>
      <c r="D40" s="976"/>
      <c r="E40" s="977"/>
      <c r="F40" s="977"/>
      <c r="G40" s="977"/>
      <c r="H40" s="977"/>
      <c r="I40" s="977"/>
      <c r="J40" s="977"/>
      <c r="K40" s="1003"/>
      <c r="L40" s="1004"/>
      <c r="M40" s="1005"/>
    </row>
    <row r="42" ht="18" spans="1:2">
      <c r="A42" s="884" t="s">
        <v>170</v>
      </c>
      <c r="B42" s="884"/>
    </row>
    <row r="43" ht="14.25" spans="1:7">
      <c r="A43" s="269" t="s">
        <v>171</v>
      </c>
      <c r="B43" s="978" t="s">
        <v>172</v>
      </c>
      <c r="C43" s="979"/>
      <c r="D43" s="978" t="s">
        <v>173</v>
      </c>
      <c r="E43" s="980"/>
      <c r="F43" s="980"/>
      <c r="G43" s="979"/>
    </row>
    <row r="44" spans="1:7">
      <c r="A44" s="981" t="s">
        <v>249</v>
      </c>
      <c r="B44" s="982" t="s">
        <v>250</v>
      </c>
      <c r="C44" s="983" t="s">
        <v>251</v>
      </c>
      <c r="D44" s="982" t="s">
        <v>175</v>
      </c>
      <c r="E44" s="983"/>
      <c r="F44" s="983"/>
      <c r="G44" s="984"/>
    </row>
    <row r="45" spans="1:7">
      <c r="A45" s="985"/>
      <c r="B45" s="982" t="s">
        <v>252</v>
      </c>
      <c r="C45" s="983" t="s">
        <v>252</v>
      </c>
      <c r="D45" s="982" t="s">
        <v>253</v>
      </c>
      <c r="E45" s="983"/>
      <c r="F45" s="983"/>
      <c r="G45" s="984"/>
    </row>
    <row r="46" spans="1:7">
      <c r="A46" s="985"/>
      <c r="B46" s="982" t="s">
        <v>254</v>
      </c>
      <c r="C46" s="983" t="s">
        <v>255</v>
      </c>
      <c r="D46" s="982" t="s">
        <v>179</v>
      </c>
      <c r="E46" s="983"/>
      <c r="F46" s="983"/>
      <c r="G46" s="984"/>
    </row>
    <row r="47" spans="1:7">
      <c r="A47" s="985"/>
      <c r="B47" s="982" t="s">
        <v>256</v>
      </c>
      <c r="C47" s="983" t="s">
        <v>257</v>
      </c>
      <c r="D47" s="982" t="s">
        <v>258</v>
      </c>
      <c r="E47" s="983"/>
      <c r="F47" s="983"/>
      <c r="G47" s="984"/>
    </row>
    <row r="48" spans="1:7">
      <c r="A48" s="986"/>
      <c r="B48" s="982" t="s">
        <v>259</v>
      </c>
      <c r="C48" s="983" t="s">
        <v>260</v>
      </c>
      <c r="D48" s="982" t="s">
        <v>183</v>
      </c>
      <c r="E48" s="983"/>
      <c r="F48" s="983"/>
      <c r="G48" s="984"/>
    </row>
    <row r="49" spans="1:7">
      <c r="A49" s="982" t="s">
        <v>184</v>
      </c>
      <c r="B49" s="982" t="s">
        <v>261</v>
      </c>
      <c r="C49" s="983" t="s">
        <v>262</v>
      </c>
      <c r="D49" s="982" t="s">
        <v>183</v>
      </c>
      <c r="E49" s="983"/>
      <c r="F49" s="983"/>
      <c r="G49" s="984"/>
    </row>
    <row r="50" spans="1:7">
      <c r="A50" s="981" t="s">
        <v>186</v>
      </c>
      <c r="B50" s="982" t="s">
        <v>263</v>
      </c>
      <c r="C50" s="983" t="s">
        <v>264</v>
      </c>
      <c r="D50" s="982" t="s">
        <v>188</v>
      </c>
      <c r="E50" s="983"/>
      <c r="F50" s="983"/>
      <c r="G50" s="984"/>
    </row>
    <row r="51" spans="1:7">
      <c r="A51" s="985"/>
      <c r="B51" s="982" t="s">
        <v>265</v>
      </c>
      <c r="C51" s="983" t="s">
        <v>266</v>
      </c>
      <c r="D51" s="982" t="s">
        <v>267</v>
      </c>
      <c r="E51" s="983"/>
      <c r="F51" s="983"/>
      <c r="G51" s="984"/>
    </row>
    <row r="52" spans="1:7">
      <c r="A52" s="985"/>
      <c r="B52" s="982" t="s">
        <v>268</v>
      </c>
      <c r="C52" s="983" t="s">
        <v>269</v>
      </c>
      <c r="D52" s="982" t="s">
        <v>270</v>
      </c>
      <c r="E52" s="983"/>
      <c r="F52" s="983"/>
      <c r="G52" s="984"/>
    </row>
    <row r="53" spans="1:7">
      <c r="A53" s="985"/>
      <c r="B53" s="982" t="s">
        <v>271</v>
      </c>
      <c r="C53" s="983" t="s">
        <v>272</v>
      </c>
      <c r="D53" s="982" t="s">
        <v>273</v>
      </c>
      <c r="E53" s="983"/>
      <c r="F53" s="983"/>
      <c r="G53" s="984"/>
    </row>
    <row r="54" spans="1:7">
      <c r="A54" s="985"/>
      <c r="B54" s="982" t="s">
        <v>274</v>
      </c>
      <c r="C54" s="983" t="s">
        <v>275</v>
      </c>
      <c r="D54" s="982" t="s">
        <v>276</v>
      </c>
      <c r="E54" s="983"/>
      <c r="F54" s="983"/>
      <c r="G54" s="984"/>
    </row>
    <row r="55" spans="1:7">
      <c r="A55" s="985"/>
      <c r="B55" s="982" t="s">
        <v>277</v>
      </c>
      <c r="C55" s="983" t="s">
        <v>278</v>
      </c>
      <c r="D55" s="982" t="s">
        <v>190</v>
      </c>
      <c r="E55" s="983"/>
      <c r="F55" s="983"/>
      <c r="G55" s="984"/>
    </row>
    <row r="56" spans="1:7">
      <c r="A56" s="985"/>
      <c r="B56" s="982" t="s">
        <v>279</v>
      </c>
      <c r="C56" s="983" t="s">
        <v>199</v>
      </c>
      <c r="D56" s="982" t="s">
        <v>200</v>
      </c>
      <c r="E56" s="983"/>
      <c r="F56" s="983"/>
      <c r="G56" s="984"/>
    </row>
    <row r="57" spans="1:7">
      <c r="A57" s="985"/>
      <c r="B57" s="982" t="s">
        <v>280</v>
      </c>
      <c r="C57" s="983" t="s">
        <v>281</v>
      </c>
      <c r="D57" s="982" t="s">
        <v>190</v>
      </c>
      <c r="E57" s="983"/>
      <c r="F57" s="983"/>
      <c r="G57" s="984"/>
    </row>
    <row r="58" spans="1:7">
      <c r="A58" s="986"/>
      <c r="B58" s="982" t="s">
        <v>282</v>
      </c>
      <c r="C58" s="983" t="s">
        <v>283</v>
      </c>
      <c r="D58" s="982" t="s">
        <v>284</v>
      </c>
      <c r="E58" s="983"/>
      <c r="F58" s="983"/>
      <c r="G58" s="984"/>
    </row>
  </sheetData>
  <mergeCells count="206">
    <mergeCell ref="A1:B1"/>
    <mergeCell ref="C1:F1"/>
    <mergeCell ref="G1:N1"/>
    <mergeCell ref="O1:S1"/>
    <mergeCell ref="T1:U1"/>
    <mergeCell ref="V1:W1"/>
    <mergeCell ref="E2:F2"/>
    <mergeCell ref="G2:N2"/>
    <mergeCell ref="O2:S2"/>
    <mergeCell ref="T2:U2"/>
    <mergeCell ref="V2:W2"/>
    <mergeCell ref="E3:F3"/>
    <mergeCell ref="G3:N3"/>
    <mergeCell ref="O3:S3"/>
    <mergeCell ref="T3:U3"/>
    <mergeCell ref="V3:W3"/>
    <mergeCell ref="E4:F4"/>
    <mergeCell ref="G4:N4"/>
    <mergeCell ref="O4:S4"/>
    <mergeCell ref="T4:U4"/>
    <mergeCell ref="V4:W4"/>
    <mergeCell ref="E5:F5"/>
    <mergeCell ref="G5:N5"/>
    <mergeCell ref="O5:S5"/>
    <mergeCell ref="T5:U5"/>
    <mergeCell ref="V5:W5"/>
    <mergeCell ref="E6:F6"/>
    <mergeCell ref="G6:N6"/>
    <mergeCell ref="O6:S6"/>
    <mergeCell ref="T6:U6"/>
    <mergeCell ref="V6:W6"/>
    <mergeCell ref="E7:F7"/>
    <mergeCell ref="G7:N7"/>
    <mergeCell ref="O7:S7"/>
    <mergeCell ref="T7:U7"/>
    <mergeCell ref="V7:W7"/>
    <mergeCell ref="E8:F8"/>
    <mergeCell ref="G8:N8"/>
    <mergeCell ref="O8:S8"/>
    <mergeCell ref="T8:U8"/>
    <mergeCell ref="V8:W8"/>
    <mergeCell ref="E9:F9"/>
    <mergeCell ref="G9:N9"/>
    <mergeCell ref="O9:S9"/>
    <mergeCell ref="T9:U9"/>
    <mergeCell ref="V9:W9"/>
    <mergeCell ref="E10:F10"/>
    <mergeCell ref="G10:N10"/>
    <mergeCell ref="O10:S10"/>
    <mergeCell ref="T10:U10"/>
    <mergeCell ref="V10:W10"/>
    <mergeCell ref="E11:F11"/>
    <mergeCell ref="G11:M11"/>
    <mergeCell ref="O11:S11"/>
    <mergeCell ref="T11:U11"/>
    <mergeCell ref="V11:W11"/>
    <mergeCell ref="E12:F12"/>
    <mergeCell ref="G12:M12"/>
    <mergeCell ref="O12:S12"/>
    <mergeCell ref="T12:U12"/>
    <mergeCell ref="V12:W12"/>
    <mergeCell ref="E13:F13"/>
    <mergeCell ref="G13:M13"/>
    <mergeCell ref="O13:S13"/>
    <mergeCell ref="T13:U13"/>
    <mergeCell ref="V13:W13"/>
    <mergeCell ref="E14:F14"/>
    <mergeCell ref="G14:M14"/>
    <mergeCell ref="O14:S14"/>
    <mergeCell ref="T14:U14"/>
    <mergeCell ref="V14:W14"/>
    <mergeCell ref="E15:F15"/>
    <mergeCell ref="G15:M15"/>
    <mergeCell ref="O15:S15"/>
    <mergeCell ref="T15:U15"/>
    <mergeCell ref="V15:W15"/>
    <mergeCell ref="E16:F16"/>
    <mergeCell ref="G16:M16"/>
    <mergeCell ref="O16:S16"/>
    <mergeCell ref="T16:U16"/>
    <mergeCell ref="V16:W16"/>
    <mergeCell ref="E17:F17"/>
    <mergeCell ref="G17:M17"/>
    <mergeCell ref="O17:S17"/>
    <mergeCell ref="T17:U17"/>
    <mergeCell ref="V17:W17"/>
    <mergeCell ref="E18:F18"/>
    <mergeCell ref="G18:M18"/>
    <mergeCell ref="O18:S18"/>
    <mergeCell ref="T18:U18"/>
    <mergeCell ref="V18:W18"/>
    <mergeCell ref="E19:F19"/>
    <mergeCell ref="G19:M19"/>
    <mergeCell ref="O19:S19"/>
    <mergeCell ref="T19:U19"/>
    <mergeCell ref="V19:W19"/>
    <mergeCell ref="E20:F20"/>
    <mergeCell ref="G20:M20"/>
    <mergeCell ref="O20:S20"/>
    <mergeCell ref="T20:U20"/>
    <mergeCell ref="V20:W20"/>
    <mergeCell ref="A22:B22"/>
    <mergeCell ref="C23:D23"/>
    <mergeCell ref="E23:F23"/>
    <mergeCell ref="G23:H23"/>
    <mergeCell ref="I23:J23"/>
    <mergeCell ref="K23:L23"/>
    <mergeCell ref="A25:B25"/>
    <mergeCell ref="M25:N25"/>
    <mergeCell ref="A26:B26"/>
    <mergeCell ref="M26:N26"/>
    <mergeCell ref="A27:B27"/>
    <mergeCell ref="M27:N27"/>
    <mergeCell ref="A28:B28"/>
    <mergeCell ref="C28:D28"/>
    <mergeCell ref="E28:F28"/>
    <mergeCell ref="G28:H28"/>
    <mergeCell ref="I28:J28"/>
    <mergeCell ref="K28:L28"/>
    <mergeCell ref="M28:N28"/>
    <mergeCell ref="A29:B29"/>
    <mergeCell ref="C29:D29"/>
    <mergeCell ref="E29:F29"/>
    <mergeCell ref="G29:H29"/>
    <mergeCell ref="I29:J29"/>
    <mergeCell ref="K29:L29"/>
    <mergeCell ref="M29:N29"/>
    <mergeCell ref="A30:B30"/>
    <mergeCell ref="C30:D30"/>
    <mergeCell ref="E30:F30"/>
    <mergeCell ref="G30:H30"/>
    <mergeCell ref="I30:J30"/>
    <mergeCell ref="K30:L30"/>
    <mergeCell ref="M30:N30"/>
    <mergeCell ref="A31:B31"/>
    <mergeCell ref="C31:D31"/>
    <mergeCell ref="E31:F31"/>
    <mergeCell ref="G31:H31"/>
    <mergeCell ref="I31:J31"/>
    <mergeCell ref="K31:L31"/>
    <mergeCell ref="M31:N31"/>
    <mergeCell ref="A33:B33"/>
    <mergeCell ref="C34:D34"/>
    <mergeCell ref="E34:F34"/>
    <mergeCell ref="G34:H34"/>
    <mergeCell ref="I34:J34"/>
    <mergeCell ref="A36:B36"/>
    <mergeCell ref="A37:B37"/>
    <mergeCell ref="A38:B38"/>
    <mergeCell ref="A39:B39"/>
    <mergeCell ref="C39:D39"/>
    <mergeCell ref="E39:F39"/>
    <mergeCell ref="G39:H39"/>
    <mergeCell ref="I39:J39"/>
    <mergeCell ref="A40:B40"/>
    <mergeCell ref="C40:D40"/>
    <mergeCell ref="E40:F40"/>
    <mergeCell ref="G40:H40"/>
    <mergeCell ref="I40:J40"/>
    <mergeCell ref="A42:B42"/>
    <mergeCell ref="B43:C43"/>
    <mergeCell ref="D43:G43"/>
    <mergeCell ref="B44:C44"/>
    <mergeCell ref="D44:G44"/>
    <mergeCell ref="B45:C45"/>
    <mergeCell ref="D45:G45"/>
    <mergeCell ref="B46:C46"/>
    <mergeCell ref="D46:G46"/>
    <mergeCell ref="B47:C47"/>
    <mergeCell ref="D47:G47"/>
    <mergeCell ref="B48:C48"/>
    <mergeCell ref="D48:G48"/>
    <mergeCell ref="B49:C49"/>
    <mergeCell ref="D49:G49"/>
    <mergeCell ref="B50:C50"/>
    <mergeCell ref="D50:G50"/>
    <mergeCell ref="B51:C51"/>
    <mergeCell ref="D51:G51"/>
    <mergeCell ref="B52:C52"/>
    <mergeCell ref="D52:G52"/>
    <mergeCell ref="B53:C53"/>
    <mergeCell ref="D53:G53"/>
    <mergeCell ref="B54:C54"/>
    <mergeCell ref="D54:G54"/>
    <mergeCell ref="B55:C55"/>
    <mergeCell ref="D55:G55"/>
    <mergeCell ref="B56:C56"/>
    <mergeCell ref="D56:G56"/>
    <mergeCell ref="B57:C57"/>
    <mergeCell ref="D57:G57"/>
    <mergeCell ref="B58:C58"/>
    <mergeCell ref="D58:G58"/>
    <mergeCell ref="A44:A48"/>
    <mergeCell ref="A50:A58"/>
    <mergeCell ref="C2:C10"/>
    <mergeCell ref="C11:C20"/>
    <mergeCell ref="C36:C38"/>
    <mergeCell ref="D36:D38"/>
    <mergeCell ref="K34:K35"/>
    <mergeCell ref="A2:B10"/>
    <mergeCell ref="A11:B20"/>
    <mergeCell ref="A23:B24"/>
    <mergeCell ref="M23:N24"/>
    <mergeCell ref="O23:P31"/>
    <mergeCell ref="A34:B35"/>
    <mergeCell ref="L34:M4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3"/>
  <sheetViews>
    <sheetView workbookViewId="0">
      <selection activeCell="X1" sqref="X$1:X$1048576"/>
    </sheetView>
  </sheetViews>
  <sheetFormatPr defaultColWidth="9" defaultRowHeight="13.5"/>
  <cols>
    <col min="1" max="5" width="9" style="855"/>
    <col min="6" max="6" width="12.6333333333333" style="855" customWidth="1"/>
    <col min="7" max="7" width="9" style="855"/>
    <col min="8" max="8" width="14.6333333333333" style="855" customWidth="1"/>
    <col min="9" max="16384" width="9" style="855"/>
  </cols>
  <sheetData>
    <row r="1" ht="15" spans="1:23">
      <c r="A1" s="930" t="s">
        <v>69</v>
      </c>
      <c r="B1" s="930"/>
      <c r="C1" s="930" t="s">
        <v>70</v>
      </c>
      <c r="D1" s="930"/>
      <c r="E1" s="930"/>
      <c r="F1" s="930"/>
      <c r="G1" s="930" t="s">
        <v>71</v>
      </c>
      <c r="H1" s="930"/>
      <c r="I1" s="930"/>
      <c r="J1" s="930"/>
      <c r="K1" s="930"/>
      <c r="L1" s="930"/>
      <c r="M1" s="930" t="s">
        <v>72</v>
      </c>
      <c r="N1" s="930"/>
      <c r="O1" s="930"/>
      <c r="P1" s="930"/>
      <c r="Q1" s="930"/>
      <c r="R1" s="930" t="s">
        <v>73</v>
      </c>
      <c r="S1" s="930"/>
      <c r="T1" s="930" t="s">
        <v>74</v>
      </c>
      <c r="U1" s="930"/>
      <c r="V1" s="930" t="s">
        <v>75</v>
      </c>
      <c r="W1" s="928" t="s">
        <v>76</v>
      </c>
    </row>
    <row r="2" ht="14.25" spans="1:23">
      <c r="A2" s="863" t="s">
        <v>12</v>
      </c>
      <c r="B2" s="863"/>
      <c r="C2" s="156" t="s">
        <v>204</v>
      </c>
      <c r="D2" s="156" t="s">
        <v>77</v>
      </c>
      <c r="E2" s="156" t="s">
        <v>83</v>
      </c>
      <c r="F2" s="156"/>
      <c r="G2" s="347" t="s">
        <v>84</v>
      </c>
      <c r="H2" s="347"/>
      <c r="I2" s="347"/>
      <c r="J2" s="347"/>
      <c r="K2" s="347"/>
      <c r="L2" s="347"/>
      <c r="M2" s="156" t="s">
        <v>80</v>
      </c>
      <c r="N2" s="156"/>
      <c r="O2" s="156"/>
      <c r="P2" s="156"/>
      <c r="Q2" s="156"/>
      <c r="R2" s="156" t="s">
        <v>81</v>
      </c>
      <c r="S2" s="156"/>
      <c r="T2" s="156" t="s">
        <v>82</v>
      </c>
      <c r="U2" s="156"/>
      <c r="V2" s="268">
        <v>0</v>
      </c>
      <c r="W2" s="929">
        <f t="shared" ref="W2:W19" si="0">V2*0.3</f>
        <v>0</v>
      </c>
    </row>
    <row r="3" ht="14.25" spans="1:23">
      <c r="A3" s="863"/>
      <c r="B3" s="863"/>
      <c r="C3" s="156"/>
      <c r="D3" s="156" t="s">
        <v>77</v>
      </c>
      <c r="E3" s="156" t="s">
        <v>78</v>
      </c>
      <c r="F3" s="156"/>
      <c r="G3" s="347" t="s">
        <v>79</v>
      </c>
      <c r="H3" s="347"/>
      <c r="I3" s="347"/>
      <c r="J3" s="347"/>
      <c r="K3" s="347"/>
      <c r="L3" s="347"/>
      <c r="M3" s="156" t="s">
        <v>80</v>
      </c>
      <c r="N3" s="156"/>
      <c r="O3" s="156"/>
      <c r="P3" s="156"/>
      <c r="Q3" s="156"/>
      <c r="R3" s="156" t="s">
        <v>81</v>
      </c>
      <c r="S3" s="156"/>
      <c r="T3" s="156" t="s">
        <v>82</v>
      </c>
      <c r="U3" s="156"/>
      <c r="V3" s="268">
        <v>200</v>
      </c>
      <c r="W3" s="929">
        <f t="shared" si="0"/>
        <v>60</v>
      </c>
    </row>
    <row r="4" ht="14.25" spans="1:23">
      <c r="A4" s="863"/>
      <c r="B4" s="863"/>
      <c r="C4" s="156"/>
      <c r="D4" s="156" t="s">
        <v>77</v>
      </c>
      <c r="E4" s="156" t="s">
        <v>85</v>
      </c>
      <c r="F4" s="156"/>
      <c r="G4" s="347" t="s">
        <v>86</v>
      </c>
      <c r="H4" s="347"/>
      <c r="I4" s="347"/>
      <c r="J4" s="347"/>
      <c r="K4" s="347"/>
      <c r="L4" s="347"/>
      <c r="M4" s="156" t="s">
        <v>80</v>
      </c>
      <c r="N4" s="156"/>
      <c r="O4" s="156"/>
      <c r="P4" s="156"/>
      <c r="Q4" s="156"/>
      <c r="R4" s="156" t="s">
        <v>81</v>
      </c>
      <c r="S4" s="156"/>
      <c r="T4" s="156" t="s">
        <v>82</v>
      </c>
      <c r="U4" s="156"/>
      <c r="V4" s="268">
        <v>200</v>
      </c>
      <c r="W4" s="929">
        <f t="shared" si="0"/>
        <v>60</v>
      </c>
    </row>
    <row r="5" ht="14.25" spans="1:23">
      <c r="A5" s="863"/>
      <c r="B5" s="863"/>
      <c r="C5" s="156"/>
      <c r="D5" s="156" t="s">
        <v>77</v>
      </c>
      <c r="E5" s="156" t="s">
        <v>89</v>
      </c>
      <c r="F5" s="156"/>
      <c r="G5" s="347" t="s">
        <v>207</v>
      </c>
      <c r="H5" s="347"/>
      <c r="I5" s="347"/>
      <c r="J5" s="347"/>
      <c r="K5" s="347"/>
      <c r="L5" s="347"/>
      <c r="M5" s="156" t="s">
        <v>80</v>
      </c>
      <c r="N5" s="156"/>
      <c r="O5" s="156"/>
      <c r="P5" s="156"/>
      <c r="Q5" s="156"/>
      <c r="R5" s="156" t="s">
        <v>81</v>
      </c>
      <c r="S5" s="156"/>
      <c r="T5" s="156" t="s">
        <v>82</v>
      </c>
      <c r="U5" s="156"/>
      <c r="V5" s="268">
        <v>200</v>
      </c>
      <c r="W5" s="929">
        <f t="shared" si="0"/>
        <v>60</v>
      </c>
    </row>
    <row r="6" ht="14.25" spans="1:23">
      <c r="A6" s="863"/>
      <c r="B6" s="863"/>
      <c r="C6" s="156"/>
      <c r="D6" s="156" t="s">
        <v>77</v>
      </c>
      <c r="E6" s="156" t="s">
        <v>87</v>
      </c>
      <c r="F6" s="156"/>
      <c r="G6" s="347" t="s">
        <v>88</v>
      </c>
      <c r="H6" s="347"/>
      <c r="I6" s="347"/>
      <c r="J6" s="347"/>
      <c r="K6" s="347"/>
      <c r="L6" s="347"/>
      <c r="M6" s="156" t="s">
        <v>80</v>
      </c>
      <c r="N6" s="156"/>
      <c r="O6" s="156"/>
      <c r="P6" s="156"/>
      <c r="Q6" s="156"/>
      <c r="R6" s="156" t="s">
        <v>81</v>
      </c>
      <c r="S6" s="156"/>
      <c r="T6" s="156" t="s">
        <v>82</v>
      </c>
      <c r="U6" s="156"/>
      <c r="V6" s="268">
        <v>150</v>
      </c>
      <c r="W6" s="929">
        <f t="shared" si="0"/>
        <v>45</v>
      </c>
    </row>
    <row r="7" ht="14.25" spans="1:23">
      <c r="A7" s="863"/>
      <c r="B7" s="863"/>
      <c r="C7" s="156"/>
      <c r="D7" s="156" t="s">
        <v>77</v>
      </c>
      <c r="E7" s="156" t="s">
        <v>285</v>
      </c>
      <c r="F7" s="156"/>
      <c r="G7" s="347" t="s">
        <v>286</v>
      </c>
      <c r="H7" s="347"/>
      <c r="I7" s="347"/>
      <c r="J7" s="347"/>
      <c r="K7" s="347"/>
      <c r="L7" s="347"/>
      <c r="M7" s="156" t="s">
        <v>80</v>
      </c>
      <c r="N7" s="156"/>
      <c r="O7" s="156"/>
      <c r="P7" s="156"/>
      <c r="Q7" s="156"/>
      <c r="R7" s="156" t="s">
        <v>81</v>
      </c>
      <c r="S7" s="156"/>
      <c r="T7" s="156" t="s">
        <v>82</v>
      </c>
      <c r="U7" s="156"/>
      <c r="V7" s="268">
        <v>150</v>
      </c>
      <c r="W7" s="929">
        <f t="shared" si="0"/>
        <v>45</v>
      </c>
    </row>
    <row r="8" ht="14.25" spans="1:23">
      <c r="A8" s="863"/>
      <c r="B8" s="863"/>
      <c r="C8" s="156"/>
      <c r="D8" s="864" t="s">
        <v>91</v>
      </c>
      <c r="E8" s="864" t="s">
        <v>158</v>
      </c>
      <c r="F8" s="864"/>
      <c r="G8" s="347" t="s">
        <v>93</v>
      </c>
      <c r="H8" s="347"/>
      <c r="I8" s="347"/>
      <c r="J8" s="347"/>
      <c r="K8" s="347"/>
      <c r="L8" s="347"/>
      <c r="M8" s="156" t="s">
        <v>80</v>
      </c>
      <c r="N8" s="156"/>
      <c r="O8" s="156"/>
      <c r="P8" s="156"/>
      <c r="Q8" s="156"/>
      <c r="R8" s="156" t="s">
        <v>81</v>
      </c>
      <c r="S8" s="156"/>
      <c r="T8" s="156" t="s">
        <v>82</v>
      </c>
      <c r="U8" s="156"/>
      <c r="V8" s="268">
        <v>200</v>
      </c>
      <c r="W8" s="929">
        <f t="shared" si="0"/>
        <v>60</v>
      </c>
    </row>
    <row r="9" ht="14.25" spans="1:23">
      <c r="A9" s="863"/>
      <c r="B9" s="863"/>
      <c r="C9" s="156"/>
      <c r="D9" s="864" t="s">
        <v>91</v>
      </c>
      <c r="E9" s="864" t="s">
        <v>209</v>
      </c>
      <c r="F9" s="864"/>
      <c r="G9" s="347" t="s">
        <v>95</v>
      </c>
      <c r="H9" s="347"/>
      <c r="I9" s="347"/>
      <c r="J9" s="347"/>
      <c r="K9" s="347"/>
      <c r="L9" s="347"/>
      <c r="M9" s="156" t="s">
        <v>80</v>
      </c>
      <c r="N9" s="156"/>
      <c r="O9" s="156"/>
      <c r="P9" s="156"/>
      <c r="Q9" s="156"/>
      <c r="R9" s="156" t="s">
        <v>81</v>
      </c>
      <c r="S9" s="156"/>
      <c r="T9" s="156" t="s">
        <v>82</v>
      </c>
      <c r="U9" s="156"/>
      <c r="V9" s="268">
        <v>200</v>
      </c>
      <c r="W9" s="929">
        <f t="shared" si="0"/>
        <v>60</v>
      </c>
    </row>
    <row r="10" ht="14.25" spans="1:23">
      <c r="A10" s="863"/>
      <c r="B10" s="863"/>
      <c r="C10" s="156"/>
      <c r="D10" s="864" t="s">
        <v>91</v>
      </c>
      <c r="E10" s="864" t="s">
        <v>96</v>
      </c>
      <c r="F10" s="864"/>
      <c r="G10" s="347" t="s">
        <v>97</v>
      </c>
      <c r="H10" s="347"/>
      <c r="I10" s="347"/>
      <c r="J10" s="347"/>
      <c r="K10" s="347"/>
      <c r="L10" s="347"/>
      <c r="M10" s="156" t="s">
        <v>80</v>
      </c>
      <c r="N10" s="156"/>
      <c r="O10" s="156"/>
      <c r="P10" s="156"/>
      <c r="Q10" s="156"/>
      <c r="R10" s="156" t="s">
        <v>81</v>
      </c>
      <c r="S10" s="156"/>
      <c r="T10" s="156" t="s">
        <v>82</v>
      </c>
      <c r="U10" s="156"/>
      <c r="V10" s="268">
        <v>0</v>
      </c>
      <c r="W10" s="929">
        <f t="shared" si="0"/>
        <v>0</v>
      </c>
    </row>
    <row r="11" ht="47" customHeight="1" spans="1:23">
      <c r="A11" s="156" t="s">
        <v>287</v>
      </c>
      <c r="B11" s="156"/>
      <c r="C11" s="156" t="s">
        <v>99</v>
      </c>
      <c r="D11" s="156" t="s">
        <v>77</v>
      </c>
      <c r="E11" s="156" t="s">
        <v>100</v>
      </c>
      <c r="F11" s="156"/>
      <c r="G11" s="339" t="s">
        <v>288</v>
      </c>
      <c r="H11" s="339"/>
      <c r="I11" s="339"/>
      <c r="J11" s="339"/>
      <c r="K11" s="339"/>
      <c r="L11" s="156" t="s">
        <v>102</v>
      </c>
      <c r="M11" s="339" t="s">
        <v>289</v>
      </c>
      <c r="N11" s="339"/>
      <c r="O11" s="339"/>
      <c r="P11" s="339"/>
      <c r="Q11" s="339"/>
      <c r="R11" s="156" t="s">
        <v>81</v>
      </c>
      <c r="S11" s="156"/>
      <c r="T11" s="156" t="s">
        <v>82</v>
      </c>
      <c r="U11" s="156"/>
      <c r="V11" s="268">
        <v>200</v>
      </c>
      <c r="W11" s="929">
        <f t="shared" si="0"/>
        <v>60</v>
      </c>
    </row>
    <row r="12" ht="45" customHeight="1" spans="1:23">
      <c r="A12" s="156"/>
      <c r="B12" s="156"/>
      <c r="C12" s="156"/>
      <c r="D12" s="156" t="s">
        <v>77</v>
      </c>
      <c r="E12" s="156" t="s">
        <v>104</v>
      </c>
      <c r="F12" s="156"/>
      <c r="G12" s="339" t="s">
        <v>290</v>
      </c>
      <c r="H12" s="339"/>
      <c r="I12" s="339"/>
      <c r="J12" s="339"/>
      <c r="K12" s="339"/>
      <c r="L12" s="156" t="s">
        <v>102</v>
      </c>
      <c r="M12" s="339" t="s">
        <v>289</v>
      </c>
      <c r="N12" s="339"/>
      <c r="O12" s="339"/>
      <c r="P12" s="339"/>
      <c r="Q12" s="339"/>
      <c r="R12" s="156" t="s">
        <v>81</v>
      </c>
      <c r="S12" s="156"/>
      <c r="T12" s="156" t="s">
        <v>82</v>
      </c>
      <c r="U12" s="156"/>
      <c r="V12" s="268">
        <v>1200</v>
      </c>
      <c r="W12" s="929">
        <f t="shared" si="0"/>
        <v>360</v>
      </c>
    </row>
    <row r="13" ht="48" customHeight="1" spans="1:23">
      <c r="A13" s="156"/>
      <c r="B13" s="156"/>
      <c r="C13" s="156"/>
      <c r="D13" s="156" t="s">
        <v>77</v>
      </c>
      <c r="E13" s="156" t="s">
        <v>106</v>
      </c>
      <c r="F13" s="156"/>
      <c r="G13" s="339" t="s">
        <v>291</v>
      </c>
      <c r="H13" s="339"/>
      <c r="I13" s="339"/>
      <c r="J13" s="339"/>
      <c r="K13" s="339"/>
      <c r="L13" s="156" t="s">
        <v>102</v>
      </c>
      <c r="M13" s="339" t="s">
        <v>289</v>
      </c>
      <c r="N13" s="339"/>
      <c r="O13" s="339"/>
      <c r="P13" s="339"/>
      <c r="Q13" s="339"/>
      <c r="R13" s="156" t="s">
        <v>81</v>
      </c>
      <c r="S13" s="156"/>
      <c r="T13" s="156" t="s">
        <v>82</v>
      </c>
      <c r="U13" s="156"/>
      <c r="V13" s="268">
        <v>400</v>
      </c>
      <c r="W13" s="929">
        <f t="shared" si="0"/>
        <v>120</v>
      </c>
    </row>
    <row r="14" ht="49" customHeight="1" spans="1:23">
      <c r="A14" s="156"/>
      <c r="B14" s="156"/>
      <c r="C14" s="156"/>
      <c r="D14" s="156" t="s">
        <v>77</v>
      </c>
      <c r="E14" s="156" t="s">
        <v>108</v>
      </c>
      <c r="F14" s="156"/>
      <c r="G14" s="339" t="s">
        <v>292</v>
      </c>
      <c r="H14" s="339"/>
      <c r="I14" s="339"/>
      <c r="J14" s="339"/>
      <c r="K14" s="339"/>
      <c r="L14" s="156" t="s">
        <v>102</v>
      </c>
      <c r="M14" s="339" t="s">
        <v>289</v>
      </c>
      <c r="N14" s="339"/>
      <c r="O14" s="339"/>
      <c r="P14" s="339"/>
      <c r="Q14" s="339"/>
      <c r="R14" s="156" t="s">
        <v>81</v>
      </c>
      <c r="S14" s="156"/>
      <c r="T14" s="156" t="s">
        <v>82</v>
      </c>
      <c r="U14" s="156"/>
      <c r="V14" s="268">
        <v>1600</v>
      </c>
      <c r="W14" s="929">
        <f t="shared" si="0"/>
        <v>480</v>
      </c>
    </row>
    <row r="15" ht="72" customHeight="1" spans="1:23">
      <c r="A15" s="156"/>
      <c r="B15" s="156"/>
      <c r="C15" s="156"/>
      <c r="D15" s="156" t="s">
        <v>77</v>
      </c>
      <c r="E15" s="156" t="s">
        <v>110</v>
      </c>
      <c r="F15" s="156"/>
      <c r="G15" s="339" t="s">
        <v>293</v>
      </c>
      <c r="H15" s="339"/>
      <c r="I15" s="339"/>
      <c r="J15" s="339"/>
      <c r="K15" s="339"/>
      <c r="L15" s="156" t="s">
        <v>112</v>
      </c>
      <c r="M15" s="339" t="s">
        <v>294</v>
      </c>
      <c r="N15" s="339"/>
      <c r="O15" s="339"/>
      <c r="P15" s="339"/>
      <c r="Q15" s="339"/>
      <c r="R15" s="156" t="s">
        <v>81</v>
      </c>
      <c r="S15" s="156"/>
      <c r="T15" s="156" t="s">
        <v>114</v>
      </c>
      <c r="U15" s="156"/>
      <c r="V15" s="268">
        <v>600</v>
      </c>
      <c r="W15" s="929">
        <f t="shared" si="0"/>
        <v>180</v>
      </c>
    </row>
    <row r="16" ht="62" customHeight="1" spans="1:23">
      <c r="A16" s="156"/>
      <c r="B16" s="156"/>
      <c r="C16" s="156"/>
      <c r="D16" s="156" t="s">
        <v>77</v>
      </c>
      <c r="E16" s="156" t="s">
        <v>115</v>
      </c>
      <c r="F16" s="156"/>
      <c r="G16" s="339" t="s">
        <v>295</v>
      </c>
      <c r="H16" s="339"/>
      <c r="I16" s="339"/>
      <c r="J16" s="339"/>
      <c r="K16" s="339"/>
      <c r="L16" s="156" t="s">
        <v>112</v>
      </c>
      <c r="M16" s="339" t="s">
        <v>294</v>
      </c>
      <c r="N16" s="339"/>
      <c r="O16" s="339"/>
      <c r="P16" s="339"/>
      <c r="Q16" s="339"/>
      <c r="R16" s="156" t="s">
        <v>81</v>
      </c>
      <c r="S16" s="156"/>
      <c r="T16" s="156" t="s">
        <v>114</v>
      </c>
      <c r="U16" s="156"/>
      <c r="V16" s="268">
        <v>2400</v>
      </c>
      <c r="W16" s="929">
        <f t="shared" si="0"/>
        <v>720</v>
      </c>
    </row>
    <row r="17" ht="66" customHeight="1" spans="1:23">
      <c r="A17" s="156"/>
      <c r="B17" s="156"/>
      <c r="C17" s="156"/>
      <c r="D17" s="864" t="s">
        <v>91</v>
      </c>
      <c r="E17" s="156" t="s">
        <v>117</v>
      </c>
      <c r="F17" s="156"/>
      <c r="G17" s="339" t="s">
        <v>296</v>
      </c>
      <c r="H17" s="339"/>
      <c r="I17" s="339"/>
      <c r="J17" s="339"/>
      <c r="K17" s="339"/>
      <c r="L17" s="156" t="s">
        <v>112</v>
      </c>
      <c r="M17" s="339" t="s">
        <v>294</v>
      </c>
      <c r="N17" s="339"/>
      <c r="O17" s="339"/>
      <c r="P17" s="339"/>
      <c r="Q17" s="339"/>
      <c r="R17" s="156" t="s">
        <v>81</v>
      </c>
      <c r="S17" s="156"/>
      <c r="T17" s="156" t="s">
        <v>82</v>
      </c>
      <c r="U17" s="156"/>
      <c r="V17" s="268">
        <v>200</v>
      </c>
      <c r="W17" s="929">
        <f t="shared" si="0"/>
        <v>60</v>
      </c>
    </row>
    <row r="18" ht="62" customHeight="1" spans="1:23">
      <c r="A18" s="156"/>
      <c r="B18" s="156"/>
      <c r="C18" s="156"/>
      <c r="D18" s="864" t="s">
        <v>91</v>
      </c>
      <c r="E18" s="156" t="s">
        <v>120</v>
      </c>
      <c r="F18" s="156"/>
      <c r="G18" s="339" t="s">
        <v>297</v>
      </c>
      <c r="H18" s="339"/>
      <c r="I18" s="339"/>
      <c r="J18" s="339"/>
      <c r="K18" s="339"/>
      <c r="L18" s="156" t="s">
        <v>112</v>
      </c>
      <c r="M18" s="339" t="s">
        <v>294</v>
      </c>
      <c r="N18" s="339"/>
      <c r="O18" s="339"/>
      <c r="P18" s="339"/>
      <c r="Q18" s="339"/>
      <c r="R18" s="156" t="s">
        <v>81</v>
      </c>
      <c r="S18" s="156"/>
      <c r="T18" s="156" t="s">
        <v>82</v>
      </c>
      <c r="U18" s="156"/>
      <c r="V18" s="268">
        <v>1000</v>
      </c>
      <c r="W18" s="929">
        <f t="shared" si="0"/>
        <v>300</v>
      </c>
    </row>
    <row r="19" ht="94" customHeight="1" spans="1:23">
      <c r="A19" s="156"/>
      <c r="B19" s="156"/>
      <c r="C19" s="156"/>
      <c r="D19" s="864" t="s">
        <v>122</v>
      </c>
      <c r="E19" s="156" t="s">
        <v>298</v>
      </c>
      <c r="F19" s="156"/>
      <c r="G19" s="339" t="s">
        <v>299</v>
      </c>
      <c r="H19" s="339"/>
      <c r="I19" s="339"/>
      <c r="J19" s="339"/>
      <c r="K19" s="339"/>
      <c r="L19" s="156" t="s">
        <v>112</v>
      </c>
      <c r="M19" s="339" t="s">
        <v>294</v>
      </c>
      <c r="N19" s="339"/>
      <c r="O19" s="339"/>
      <c r="P19" s="339"/>
      <c r="Q19" s="339"/>
      <c r="R19" s="156" t="s">
        <v>81</v>
      </c>
      <c r="S19" s="156"/>
      <c r="T19" s="156" t="s">
        <v>300</v>
      </c>
      <c r="U19" s="156"/>
      <c r="V19" s="268">
        <v>3000</v>
      </c>
      <c r="W19" s="929">
        <f t="shared" si="0"/>
        <v>900</v>
      </c>
    </row>
    <row r="20" ht="14.25" spans="1:23">
      <c r="A20" s="29"/>
      <c r="B20" s="29"/>
      <c r="C20" s="29"/>
      <c r="D20" s="20"/>
      <c r="E20" s="29"/>
      <c r="F20" s="29"/>
      <c r="G20" s="29"/>
      <c r="H20" s="29"/>
      <c r="I20" s="29"/>
      <c r="J20" s="29"/>
      <c r="K20" s="29"/>
      <c r="L20" s="20"/>
      <c r="M20" s="29"/>
      <c r="N20" s="29"/>
      <c r="O20" s="29"/>
      <c r="P20" s="29"/>
      <c r="Q20" s="29"/>
      <c r="R20" s="29"/>
      <c r="S20" s="29"/>
      <c r="T20" s="29"/>
      <c r="U20" s="29"/>
      <c r="V20" s="20"/>
      <c r="W20" s="29"/>
    </row>
    <row r="21" ht="18.75" spans="1:23">
      <c r="A21" s="107" t="s">
        <v>301</v>
      </c>
      <c r="B21" s="107"/>
      <c r="C21" s="29"/>
      <c r="D21" s="29"/>
      <c r="E21" s="29"/>
      <c r="F21" s="29"/>
      <c r="G21" s="29"/>
      <c r="H21" s="20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ht="16.5" spans="1:23">
      <c r="A22" s="486" t="s">
        <v>129</v>
      </c>
      <c r="B22" s="487"/>
      <c r="C22" s="487" t="s">
        <v>78</v>
      </c>
      <c r="D22" s="487"/>
      <c r="E22" s="487" t="s">
        <v>83</v>
      </c>
      <c r="F22" s="487"/>
      <c r="G22" s="487" t="s">
        <v>85</v>
      </c>
      <c r="H22" s="487"/>
      <c r="I22" s="487" t="s">
        <v>87</v>
      </c>
      <c r="J22" s="487"/>
      <c r="K22" s="487" t="s">
        <v>89</v>
      </c>
      <c r="L22" s="487"/>
      <c r="M22" s="487" t="s">
        <v>285</v>
      </c>
      <c r="N22" s="487"/>
      <c r="O22" s="487" t="s">
        <v>130</v>
      </c>
      <c r="P22" s="487"/>
      <c r="Q22" s="962" t="s">
        <v>222</v>
      </c>
      <c r="R22" s="963"/>
      <c r="S22" s="29"/>
      <c r="T22" s="29"/>
      <c r="U22" s="29"/>
      <c r="V22" s="29"/>
      <c r="W22" s="29"/>
    </row>
    <row r="23" ht="16.5" spans="1:23">
      <c r="A23" s="488"/>
      <c r="B23" s="195"/>
      <c r="C23" s="195" t="s">
        <v>131</v>
      </c>
      <c r="D23" s="195" t="s">
        <v>132</v>
      </c>
      <c r="E23" s="195" t="s">
        <v>131</v>
      </c>
      <c r="F23" s="195" t="s">
        <v>132</v>
      </c>
      <c r="G23" s="195" t="s">
        <v>131</v>
      </c>
      <c r="H23" s="195" t="s">
        <v>132</v>
      </c>
      <c r="I23" s="195" t="s">
        <v>131</v>
      </c>
      <c r="J23" s="195" t="s">
        <v>132</v>
      </c>
      <c r="K23" s="195" t="s">
        <v>131</v>
      </c>
      <c r="L23" s="195" t="s">
        <v>132</v>
      </c>
      <c r="M23" s="195" t="s">
        <v>131</v>
      </c>
      <c r="N23" s="195" t="s">
        <v>132</v>
      </c>
      <c r="O23" s="195"/>
      <c r="P23" s="195"/>
      <c r="Q23" s="964"/>
      <c r="R23" s="965"/>
      <c r="S23" s="29"/>
      <c r="T23" s="29"/>
      <c r="U23" s="29"/>
      <c r="V23" s="29"/>
      <c r="W23" s="29"/>
    </row>
    <row r="24" ht="14.25" spans="1:23">
      <c r="A24" s="939" t="s">
        <v>302</v>
      </c>
      <c r="B24" s="882"/>
      <c r="C24" s="882" t="s">
        <v>134</v>
      </c>
      <c r="D24" s="156" t="s">
        <v>303</v>
      </c>
      <c r="E24" s="882" t="s">
        <v>134</v>
      </c>
      <c r="F24" s="156" t="s">
        <v>136</v>
      </c>
      <c r="G24" s="882" t="s">
        <v>134</v>
      </c>
      <c r="H24" s="156" t="s">
        <v>304</v>
      </c>
      <c r="I24" s="882" t="s">
        <v>134</v>
      </c>
      <c r="J24" s="156" t="s">
        <v>138</v>
      </c>
      <c r="K24" s="882" t="s">
        <v>134</v>
      </c>
      <c r="L24" s="156" t="s">
        <v>226</v>
      </c>
      <c r="M24" s="882" t="s">
        <v>134</v>
      </c>
      <c r="N24" s="156" t="s">
        <v>305</v>
      </c>
      <c r="O24" s="267" t="s">
        <v>306</v>
      </c>
      <c r="P24" s="267"/>
      <c r="Q24" s="964"/>
      <c r="R24" s="965"/>
      <c r="S24" s="29"/>
      <c r="T24" s="29"/>
      <c r="U24" s="29"/>
      <c r="V24" s="29"/>
      <c r="W24" s="29"/>
    </row>
    <row r="25" ht="14.25" spans="1:23">
      <c r="A25" s="939" t="s">
        <v>228</v>
      </c>
      <c r="B25" s="882"/>
      <c r="C25" s="882" t="s">
        <v>141</v>
      </c>
      <c r="D25" s="156" t="s">
        <v>135</v>
      </c>
      <c r="E25" s="882" t="s">
        <v>141</v>
      </c>
      <c r="F25" s="156" t="s">
        <v>136</v>
      </c>
      <c r="G25" s="882" t="s">
        <v>141</v>
      </c>
      <c r="H25" s="156" t="s">
        <v>225</v>
      </c>
      <c r="I25" s="882" t="s">
        <v>141</v>
      </c>
      <c r="J25" s="156" t="s">
        <v>138</v>
      </c>
      <c r="K25" s="882" t="s">
        <v>141</v>
      </c>
      <c r="L25" s="156" t="s">
        <v>138</v>
      </c>
      <c r="M25" s="882" t="s">
        <v>141</v>
      </c>
      <c r="N25" s="156" t="s">
        <v>305</v>
      </c>
      <c r="O25" s="267" t="s">
        <v>307</v>
      </c>
      <c r="P25" s="267"/>
      <c r="Q25" s="964"/>
      <c r="R25" s="965"/>
      <c r="S25" s="29"/>
      <c r="T25" s="29"/>
      <c r="U25" s="29"/>
      <c r="V25" s="29"/>
      <c r="W25" s="29"/>
    </row>
    <row r="26" ht="14.25" spans="1:23">
      <c r="A26" s="939" t="s">
        <v>308</v>
      </c>
      <c r="B26" s="882"/>
      <c r="C26" s="882" t="s">
        <v>232</v>
      </c>
      <c r="D26" s="156" t="s">
        <v>135</v>
      </c>
      <c r="E26" s="882" t="s">
        <v>232</v>
      </c>
      <c r="F26" s="156" t="s">
        <v>136</v>
      </c>
      <c r="G26" s="882" t="s">
        <v>232</v>
      </c>
      <c r="H26" s="156" t="s">
        <v>234</v>
      </c>
      <c r="I26" s="882" t="s">
        <v>232</v>
      </c>
      <c r="J26" s="156" t="s">
        <v>138</v>
      </c>
      <c r="K26" s="882" t="s">
        <v>232</v>
      </c>
      <c r="L26" s="156" t="s">
        <v>226</v>
      </c>
      <c r="M26" s="882" t="s">
        <v>232</v>
      </c>
      <c r="N26" s="156" t="s">
        <v>305</v>
      </c>
      <c r="O26" s="267" t="s">
        <v>309</v>
      </c>
      <c r="P26" s="267"/>
      <c r="Q26" s="964"/>
      <c r="R26" s="965"/>
      <c r="S26" s="29"/>
      <c r="T26" s="29"/>
      <c r="U26" s="29"/>
      <c r="V26" s="29"/>
      <c r="W26" s="29"/>
    </row>
    <row r="27" ht="14.25" spans="1:23">
      <c r="A27" s="939" t="s">
        <v>310</v>
      </c>
      <c r="B27" s="882"/>
      <c r="C27" s="882" t="s">
        <v>311</v>
      </c>
      <c r="D27" s="156" t="s">
        <v>135</v>
      </c>
      <c r="E27" s="882" t="s">
        <v>311</v>
      </c>
      <c r="F27" s="156" t="s">
        <v>136</v>
      </c>
      <c r="G27" s="882" t="s">
        <v>311</v>
      </c>
      <c r="H27" s="156" t="s">
        <v>225</v>
      </c>
      <c r="I27" s="882" t="s">
        <v>311</v>
      </c>
      <c r="J27" s="156" t="s">
        <v>138</v>
      </c>
      <c r="K27" s="882" t="s">
        <v>311</v>
      </c>
      <c r="L27" s="156" t="s">
        <v>226</v>
      </c>
      <c r="M27" s="882" t="s">
        <v>311</v>
      </c>
      <c r="N27" s="156" t="s">
        <v>305</v>
      </c>
      <c r="O27" s="267" t="s">
        <v>312</v>
      </c>
      <c r="P27" s="267"/>
      <c r="Q27" s="964"/>
      <c r="R27" s="965"/>
      <c r="S27" s="29"/>
      <c r="T27" s="29"/>
      <c r="U27" s="29"/>
      <c r="V27" s="29"/>
      <c r="W27" s="29"/>
    </row>
    <row r="28" ht="14.25" spans="1:23">
      <c r="A28" s="939" t="s">
        <v>313</v>
      </c>
      <c r="B28" s="882"/>
      <c r="C28" s="882" t="s">
        <v>314</v>
      </c>
      <c r="D28" s="156" t="s">
        <v>135</v>
      </c>
      <c r="E28" s="882" t="s">
        <v>314</v>
      </c>
      <c r="F28" s="156" t="s">
        <v>136</v>
      </c>
      <c r="G28" s="882" t="s">
        <v>314</v>
      </c>
      <c r="H28" s="156" t="s">
        <v>230</v>
      </c>
      <c r="I28" s="882" t="s">
        <v>314</v>
      </c>
      <c r="J28" s="156" t="s">
        <v>138</v>
      </c>
      <c r="K28" s="882" t="s">
        <v>314</v>
      </c>
      <c r="L28" s="156" t="s">
        <v>233</v>
      </c>
      <c r="M28" s="882" t="s">
        <v>314</v>
      </c>
      <c r="N28" s="156" t="s">
        <v>305</v>
      </c>
      <c r="O28" s="267" t="s">
        <v>315</v>
      </c>
      <c r="P28" s="267"/>
      <c r="Q28" s="964"/>
      <c r="R28" s="965"/>
      <c r="S28" s="29"/>
      <c r="T28" s="29"/>
      <c r="U28" s="29"/>
      <c r="V28" s="29"/>
      <c r="W28" s="29"/>
    </row>
    <row r="29" ht="14.25" spans="1:23">
      <c r="A29" s="939" t="s">
        <v>316</v>
      </c>
      <c r="B29" s="882"/>
      <c r="C29" s="882" t="s">
        <v>317</v>
      </c>
      <c r="D29" s="156" t="s">
        <v>135</v>
      </c>
      <c r="E29" s="882" t="s">
        <v>317</v>
      </c>
      <c r="F29" s="156" t="s">
        <v>136</v>
      </c>
      <c r="G29" s="882" t="s">
        <v>317</v>
      </c>
      <c r="H29" s="156" t="s">
        <v>229</v>
      </c>
      <c r="I29" s="882" t="s">
        <v>317</v>
      </c>
      <c r="J29" s="156" t="s">
        <v>138</v>
      </c>
      <c r="K29" s="882" t="s">
        <v>317</v>
      </c>
      <c r="L29" s="156" t="s">
        <v>318</v>
      </c>
      <c r="M29" s="882" t="s">
        <v>317</v>
      </c>
      <c r="N29" s="156" t="s">
        <v>305</v>
      </c>
      <c r="O29" s="267" t="s">
        <v>319</v>
      </c>
      <c r="P29" s="267"/>
      <c r="Q29" s="964"/>
      <c r="R29" s="965"/>
      <c r="S29" s="29"/>
      <c r="T29" s="29"/>
      <c r="U29" s="29"/>
      <c r="V29" s="29"/>
      <c r="W29" s="29"/>
    </row>
    <row r="30" ht="14.25" spans="1:23">
      <c r="A30" s="953" t="s">
        <v>143</v>
      </c>
      <c r="B30" s="633"/>
      <c r="C30" s="954"/>
      <c r="D30" s="633"/>
      <c r="E30" s="954" t="s">
        <v>144</v>
      </c>
      <c r="F30" s="633"/>
      <c r="G30" s="954" t="s">
        <v>145</v>
      </c>
      <c r="H30" s="633"/>
      <c r="I30" s="954" t="s">
        <v>146</v>
      </c>
      <c r="J30" s="633"/>
      <c r="K30" s="954" t="s">
        <v>235</v>
      </c>
      <c r="L30" s="633"/>
      <c r="M30" s="954"/>
      <c r="N30" s="633"/>
      <c r="O30" s="291" t="s">
        <v>320</v>
      </c>
      <c r="P30" s="849"/>
      <c r="Q30" s="964"/>
      <c r="R30" s="965"/>
      <c r="S30" s="29"/>
      <c r="T30" s="29"/>
      <c r="U30" s="29"/>
      <c r="V30" s="29"/>
      <c r="W30" s="29"/>
    </row>
    <row r="31" ht="14.25" spans="1:23">
      <c r="A31" s="953" t="s">
        <v>148</v>
      </c>
      <c r="B31" s="633"/>
      <c r="C31" s="954"/>
      <c r="D31" s="633"/>
      <c r="E31" s="954">
        <v>45666</v>
      </c>
      <c r="F31" s="633"/>
      <c r="G31" s="954">
        <v>45666</v>
      </c>
      <c r="H31" s="633"/>
      <c r="I31" s="954">
        <v>45847</v>
      </c>
      <c r="J31" s="633"/>
      <c r="K31" s="954">
        <v>45847</v>
      </c>
      <c r="L31" s="633"/>
      <c r="M31" s="961" t="s">
        <v>321</v>
      </c>
      <c r="N31" s="633"/>
      <c r="O31" s="850"/>
      <c r="P31" s="851"/>
      <c r="Q31" s="964"/>
      <c r="R31" s="965"/>
      <c r="S31" s="29"/>
      <c r="T31" s="29"/>
      <c r="U31" s="29"/>
      <c r="V31" s="29"/>
      <c r="W31" s="29"/>
    </row>
    <row r="32" ht="14.25" spans="1:23">
      <c r="A32" s="939" t="s">
        <v>153</v>
      </c>
      <c r="B32" s="882"/>
      <c r="C32" s="883"/>
      <c r="D32" s="883"/>
      <c r="E32" s="883"/>
      <c r="F32" s="883"/>
      <c r="G32" s="156" t="s">
        <v>154</v>
      </c>
      <c r="H32" s="156"/>
      <c r="I32" s="883"/>
      <c r="J32" s="156"/>
      <c r="K32" s="266"/>
      <c r="L32" s="266"/>
      <c r="M32" s="266"/>
      <c r="N32" s="266"/>
      <c r="O32" s="266"/>
      <c r="P32" s="266"/>
      <c r="Q32" s="964"/>
      <c r="R32" s="965"/>
      <c r="S32" s="29"/>
      <c r="T32" s="29"/>
      <c r="U32" s="29"/>
      <c r="V32" s="29"/>
      <c r="W32" s="29"/>
    </row>
    <row r="33" ht="15" spans="1:23">
      <c r="A33" s="940" t="s">
        <v>155</v>
      </c>
      <c r="B33" s="941"/>
      <c r="C33" s="942"/>
      <c r="D33" s="942"/>
      <c r="E33" s="942"/>
      <c r="F33" s="942"/>
      <c r="G33" s="942" t="s">
        <v>156</v>
      </c>
      <c r="H33" s="942"/>
      <c r="I33" s="942"/>
      <c r="J33" s="625"/>
      <c r="K33" s="950"/>
      <c r="L33" s="950"/>
      <c r="M33" s="950"/>
      <c r="N33" s="950"/>
      <c r="O33" s="950"/>
      <c r="P33" s="950"/>
      <c r="Q33" s="966"/>
      <c r="R33" s="967"/>
      <c r="S33" s="29"/>
      <c r="T33" s="29"/>
      <c r="U33" s="29"/>
      <c r="V33" s="29"/>
      <c r="W33" s="29"/>
    </row>
    <row r="36" ht="18.75" spans="1:11">
      <c r="A36" s="955" t="s">
        <v>157</v>
      </c>
      <c r="B36" s="955"/>
      <c r="C36" s="171"/>
      <c r="D36" s="171"/>
      <c r="E36" s="171"/>
      <c r="F36" s="171"/>
      <c r="G36" s="171"/>
      <c r="H36" s="20"/>
      <c r="I36" s="20"/>
      <c r="J36" s="20"/>
      <c r="K36" s="20"/>
    </row>
    <row r="37" ht="14.25" spans="1:11">
      <c r="A37" s="498" t="s">
        <v>129</v>
      </c>
      <c r="B37" s="499"/>
      <c r="C37" s="885" t="s">
        <v>96</v>
      </c>
      <c r="D37" s="886"/>
      <c r="E37" s="885" t="s">
        <v>158</v>
      </c>
      <c r="F37" s="886"/>
      <c r="G37" s="885" t="s">
        <v>209</v>
      </c>
      <c r="H37" s="886"/>
      <c r="I37" s="912" t="s">
        <v>130</v>
      </c>
      <c r="J37" s="913" t="s">
        <v>159</v>
      </c>
      <c r="K37" s="914"/>
    </row>
    <row r="38" ht="14.25" spans="1:11">
      <c r="A38" s="138"/>
      <c r="B38" s="139"/>
      <c r="C38" s="507" t="s">
        <v>131</v>
      </c>
      <c r="D38" s="507" t="s">
        <v>132</v>
      </c>
      <c r="E38" s="507" t="s">
        <v>131</v>
      </c>
      <c r="F38" s="507" t="s">
        <v>132</v>
      </c>
      <c r="G38" s="507" t="s">
        <v>131</v>
      </c>
      <c r="H38" s="507" t="s">
        <v>132</v>
      </c>
      <c r="I38" s="915"/>
      <c r="J38" s="916"/>
      <c r="K38" s="917"/>
    </row>
    <row r="39" ht="33" spans="1:11">
      <c r="A39" s="956" t="s">
        <v>302</v>
      </c>
      <c r="B39" s="172"/>
      <c r="C39" s="172" t="s">
        <v>164</v>
      </c>
      <c r="D39" s="172" t="s">
        <v>239</v>
      </c>
      <c r="E39" s="365" t="s">
        <v>322</v>
      </c>
      <c r="F39" s="889" t="s">
        <v>323</v>
      </c>
      <c r="G39" s="365" t="s">
        <v>322</v>
      </c>
      <c r="H39" s="889" t="s">
        <v>324</v>
      </c>
      <c r="I39" s="889" t="s">
        <v>325</v>
      </c>
      <c r="J39" s="916"/>
      <c r="K39" s="917"/>
    </row>
    <row r="40" ht="33" spans="1:11">
      <c r="A40" s="956" t="s">
        <v>228</v>
      </c>
      <c r="B40" s="172"/>
      <c r="C40" s="172"/>
      <c r="D40" s="172"/>
      <c r="E40" s="365" t="s">
        <v>326</v>
      </c>
      <c r="F40" s="889" t="s">
        <v>327</v>
      </c>
      <c r="G40" s="365" t="s">
        <v>326</v>
      </c>
      <c r="H40" s="889" t="s">
        <v>324</v>
      </c>
      <c r="I40" s="889" t="s">
        <v>328</v>
      </c>
      <c r="J40" s="916"/>
      <c r="K40" s="917"/>
    </row>
    <row r="41" ht="33" spans="1:11">
      <c r="A41" s="956" t="s">
        <v>313</v>
      </c>
      <c r="B41" s="172"/>
      <c r="C41" s="172"/>
      <c r="D41" s="172"/>
      <c r="E41" s="365" t="s">
        <v>329</v>
      </c>
      <c r="F41" s="889" t="s">
        <v>327</v>
      </c>
      <c r="G41" s="365" t="s">
        <v>329</v>
      </c>
      <c r="H41" s="889" t="s">
        <v>324</v>
      </c>
      <c r="I41" s="889" t="s">
        <v>328</v>
      </c>
      <c r="J41" s="916"/>
      <c r="K41" s="917"/>
    </row>
    <row r="42" ht="33" spans="1:11">
      <c r="A42" s="956" t="s">
        <v>330</v>
      </c>
      <c r="B42" s="172"/>
      <c r="C42" s="172"/>
      <c r="D42" s="172"/>
      <c r="E42" s="365" t="s">
        <v>331</v>
      </c>
      <c r="F42" s="889" t="s">
        <v>327</v>
      </c>
      <c r="G42" s="365" t="s">
        <v>331</v>
      </c>
      <c r="H42" s="889" t="s">
        <v>324</v>
      </c>
      <c r="I42" s="889" t="s">
        <v>328</v>
      </c>
      <c r="J42" s="916"/>
      <c r="K42" s="917"/>
    </row>
    <row r="43" ht="33" spans="1:11">
      <c r="A43" s="956" t="s">
        <v>310</v>
      </c>
      <c r="B43" s="172"/>
      <c r="C43" s="172"/>
      <c r="D43" s="172"/>
      <c r="E43" s="365" t="s">
        <v>332</v>
      </c>
      <c r="F43" s="889" t="s">
        <v>333</v>
      </c>
      <c r="G43" s="365" t="s">
        <v>332</v>
      </c>
      <c r="H43" s="889" t="s">
        <v>324</v>
      </c>
      <c r="I43" s="889" t="s">
        <v>334</v>
      </c>
      <c r="J43" s="916"/>
      <c r="K43" s="917"/>
    </row>
    <row r="44" ht="33" spans="1:11">
      <c r="A44" s="956" t="s">
        <v>335</v>
      </c>
      <c r="B44" s="172"/>
      <c r="C44" s="172"/>
      <c r="D44" s="172"/>
      <c r="E44" s="504" t="s">
        <v>336</v>
      </c>
      <c r="F44" s="889" t="s">
        <v>333</v>
      </c>
      <c r="G44" s="504" t="s">
        <v>336</v>
      </c>
      <c r="H44" s="889" t="s">
        <v>324</v>
      </c>
      <c r="I44" s="889" t="s">
        <v>334</v>
      </c>
      <c r="J44" s="916"/>
      <c r="K44" s="917"/>
    </row>
    <row r="45" ht="18" spans="1:11">
      <c r="A45" s="890" t="s">
        <v>337</v>
      </c>
      <c r="B45" s="891"/>
      <c r="C45" s="920"/>
      <c r="D45" s="920"/>
      <c r="E45" s="920"/>
      <c r="F45" s="920"/>
      <c r="G45" s="920"/>
      <c r="H45" s="920"/>
      <c r="I45" s="920"/>
      <c r="J45" s="921"/>
      <c r="K45" s="922"/>
    </row>
    <row r="48" ht="18.75" spans="1:2">
      <c r="A48" s="884" t="s">
        <v>170</v>
      </c>
      <c r="B48" s="884"/>
    </row>
    <row r="49" ht="14.25" spans="1:8">
      <c r="A49" s="533" t="s">
        <v>171</v>
      </c>
      <c r="B49" s="534" t="s">
        <v>172</v>
      </c>
      <c r="C49" s="534"/>
      <c r="D49" s="534" t="s">
        <v>173</v>
      </c>
      <c r="E49" s="534"/>
      <c r="F49" s="534"/>
      <c r="G49" s="534"/>
      <c r="H49" s="535"/>
    </row>
    <row r="50" ht="24" customHeight="1" spans="1:8">
      <c r="A50" s="357" t="s">
        <v>102</v>
      </c>
      <c r="B50" s="196" t="s">
        <v>338</v>
      </c>
      <c r="C50" s="196" t="s">
        <v>338</v>
      </c>
      <c r="D50" s="196" t="s">
        <v>175</v>
      </c>
      <c r="E50" s="196"/>
      <c r="F50" s="196"/>
      <c r="G50" s="196"/>
      <c r="H50" s="957"/>
    </row>
    <row r="51" spans="1:8">
      <c r="A51" s="357"/>
      <c r="B51" s="196" t="s">
        <v>339</v>
      </c>
      <c r="C51" s="196" t="s">
        <v>339</v>
      </c>
      <c r="D51" s="196" t="s">
        <v>253</v>
      </c>
      <c r="E51" s="196"/>
      <c r="F51" s="196"/>
      <c r="G51" s="196"/>
      <c r="H51" s="957"/>
    </row>
    <row r="52" spans="1:8">
      <c r="A52" s="357"/>
      <c r="B52" s="196" t="s">
        <v>340</v>
      </c>
      <c r="C52" s="196" t="s">
        <v>340</v>
      </c>
      <c r="D52" s="196" t="s">
        <v>179</v>
      </c>
      <c r="E52" s="196"/>
      <c r="F52" s="196"/>
      <c r="G52" s="196"/>
      <c r="H52" s="957"/>
    </row>
    <row r="53" spans="1:8">
      <c r="A53" s="357"/>
      <c r="B53" s="196" t="s">
        <v>341</v>
      </c>
      <c r="C53" s="196" t="s">
        <v>342</v>
      </c>
      <c r="D53" s="196" t="s">
        <v>343</v>
      </c>
      <c r="E53" s="196"/>
      <c r="F53" s="196"/>
      <c r="G53" s="196"/>
      <c r="H53" s="957"/>
    </row>
    <row r="54" spans="1:8">
      <c r="A54" s="357"/>
      <c r="B54" s="196" t="s">
        <v>344</v>
      </c>
      <c r="C54" s="196" t="s">
        <v>345</v>
      </c>
      <c r="D54" s="196" t="s">
        <v>183</v>
      </c>
      <c r="E54" s="196"/>
      <c r="F54" s="196"/>
      <c r="G54" s="196"/>
      <c r="H54" s="957"/>
    </row>
    <row r="55" ht="14.25" spans="1:8">
      <c r="A55" s="958" t="s">
        <v>184</v>
      </c>
      <c r="B55" s="196" t="s">
        <v>346</v>
      </c>
      <c r="C55" s="196" t="s">
        <v>347</v>
      </c>
      <c r="D55" s="196" t="s">
        <v>183</v>
      </c>
      <c r="E55" s="196"/>
      <c r="F55" s="196"/>
      <c r="G55" s="196"/>
      <c r="H55" s="957"/>
    </row>
    <row r="56" ht="32" customHeight="1" spans="1:8">
      <c r="A56" s="357" t="s">
        <v>186</v>
      </c>
      <c r="B56" s="196" t="s">
        <v>264</v>
      </c>
      <c r="C56" s="196" t="s">
        <v>264</v>
      </c>
      <c r="D56" s="196" t="s">
        <v>188</v>
      </c>
      <c r="E56" s="196"/>
      <c r="F56" s="196"/>
      <c r="G56" s="196"/>
      <c r="H56" s="957"/>
    </row>
    <row r="57" ht="28" customHeight="1" spans="1:8">
      <c r="A57" s="357"/>
      <c r="B57" s="196" t="s">
        <v>348</v>
      </c>
      <c r="C57" s="196" t="s">
        <v>348</v>
      </c>
      <c r="D57" s="196" t="s">
        <v>349</v>
      </c>
      <c r="E57" s="196"/>
      <c r="F57" s="196"/>
      <c r="G57" s="196"/>
      <c r="H57" s="957"/>
    </row>
    <row r="58" ht="27" customHeight="1" spans="1:8">
      <c r="A58" s="357"/>
      <c r="B58" s="196" t="s">
        <v>350</v>
      </c>
      <c r="C58" s="196" t="s">
        <v>350</v>
      </c>
      <c r="D58" s="196" t="s">
        <v>267</v>
      </c>
      <c r="E58" s="196"/>
      <c r="F58" s="196"/>
      <c r="G58" s="196"/>
      <c r="H58" s="957"/>
    </row>
    <row r="59" spans="1:8">
      <c r="A59" s="357"/>
      <c r="B59" s="196" t="s">
        <v>351</v>
      </c>
      <c r="C59" s="196" t="s">
        <v>351</v>
      </c>
      <c r="D59" s="196" t="s">
        <v>276</v>
      </c>
      <c r="E59" s="196"/>
      <c r="F59" s="196"/>
      <c r="G59" s="196"/>
      <c r="H59" s="957"/>
    </row>
    <row r="60" spans="1:8">
      <c r="A60" s="357"/>
      <c r="B60" s="196" t="s">
        <v>352</v>
      </c>
      <c r="C60" s="196" t="s">
        <v>353</v>
      </c>
      <c r="D60" s="196" t="s">
        <v>190</v>
      </c>
      <c r="E60" s="196"/>
      <c r="F60" s="196"/>
      <c r="G60" s="196"/>
      <c r="H60" s="957"/>
    </row>
    <row r="61" spans="1:8">
      <c r="A61" s="357"/>
      <c r="B61" s="196" t="s">
        <v>199</v>
      </c>
      <c r="C61" s="196" t="s">
        <v>199</v>
      </c>
      <c r="D61" s="196" t="s">
        <v>200</v>
      </c>
      <c r="E61" s="196"/>
      <c r="F61" s="196"/>
      <c r="G61" s="196"/>
      <c r="H61" s="957"/>
    </row>
    <row r="62" spans="1:8">
      <c r="A62" s="357"/>
      <c r="B62" s="196" t="s">
        <v>281</v>
      </c>
      <c r="C62" s="196" t="s">
        <v>281</v>
      </c>
      <c r="D62" s="196" t="s">
        <v>190</v>
      </c>
      <c r="E62" s="196"/>
      <c r="F62" s="196"/>
      <c r="G62" s="196"/>
      <c r="H62" s="957"/>
    </row>
    <row r="63" ht="14.25" spans="1:8">
      <c r="A63" s="360"/>
      <c r="B63" s="196" t="s">
        <v>354</v>
      </c>
      <c r="C63" s="196" t="s">
        <v>354</v>
      </c>
      <c r="D63" s="959" t="s">
        <v>355</v>
      </c>
      <c r="E63" s="959"/>
      <c r="F63" s="959"/>
      <c r="G63" s="959"/>
      <c r="H63" s="960"/>
    </row>
  </sheetData>
  <mergeCells count="196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L5"/>
    <mergeCell ref="M5:Q5"/>
    <mergeCell ref="R5:S5"/>
    <mergeCell ref="T5:U5"/>
    <mergeCell ref="E6:F6"/>
    <mergeCell ref="G6:L6"/>
    <mergeCell ref="M6:Q6"/>
    <mergeCell ref="R6:S6"/>
    <mergeCell ref="T6:U6"/>
    <mergeCell ref="E7:F7"/>
    <mergeCell ref="G7:L7"/>
    <mergeCell ref="M7:Q7"/>
    <mergeCell ref="R7:S7"/>
    <mergeCell ref="T7:U7"/>
    <mergeCell ref="E8:F8"/>
    <mergeCell ref="G8:L8"/>
    <mergeCell ref="M8:Q8"/>
    <mergeCell ref="R8:S8"/>
    <mergeCell ref="T8:U8"/>
    <mergeCell ref="E9:F9"/>
    <mergeCell ref="G9:L9"/>
    <mergeCell ref="M9:Q9"/>
    <mergeCell ref="R9:S9"/>
    <mergeCell ref="T9:U9"/>
    <mergeCell ref="E10:F10"/>
    <mergeCell ref="G10:L10"/>
    <mergeCell ref="M10:Q10"/>
    <mergeCell ref="R10:S10"/>
    <mergeCell ref="T10:U10"/>
    <mergeCell ref="E11:F11"/>
    <mergeCell ref="G11:K11"/>
    <mergeCell ref="M11:Q11"/>
    <mergeCell ref="R11:S11"/>
    <mergeCell ref="T11:U11"/>
    <mergeCell ref="E12:F12"/>
    <mergeCell ref="G12:K12"/>
    <mergeCell ref="M12:Q12"/>
    <mergeCell ref="R12:S12"/>
    <mergeCell ref="T12:U12"/>
    <mergeCell ref="E13:F13"/>
    <mergeCell ref="G13:K13"/>
    <mergeCell ref="M13:Q13"/>
    <mergeCell ref="R13:S13"/>
    <mergeCell ref="T13:U13"/>
    <mergeCell ref="E14:F14"/>
    <mergeCell ref="G14:K14"/>
    <mergeCell ref="M14:Q14"/>
    <mergeCell ref="R14:S14"/>
    <mergeCell ref="T14:U14"/>
    <mergeCell ref="E15:F15"/>
    <mergeCell ref="G15:K15"/>
    <mergeCell ref="M15:Q15"/>
    <mergeCell ref="R15:S15"/>
    <mergeCell ref="T15:U15"/>
    <mergeCell ref="E16:F16"/>
    <mergeCell ref="G16:K16"/>
    <mergeCell ref="M16:Q16"/>
    <mergeCell ref="R16:S16"/>
    <mergeCell ref="T16:U16"/>
    <mergeCell ref="E17:F17"/>
    <mergeCell ref="G17:K17"/>
    <mergeCell ref="M17:Q17"/>
    <mergeCell ref="R17:S17"/>
    <mergeCell ref="T17:U17"/>
    <mergeCell ref="E18:F18"/>
    <mergeCell ref="G18:K18"/>
    <mergeCell ref="M18:Q18"/>
    <mergeCell ref="R18:S18"/>
    <mergeCell ref="T18:U18"/>
    <mergeCell ref="E19:F19"/>
    <mergeCell ref="G19:K19"/>
    <mergeCell ref="M19:Q19"/>
    <mergeCell ref="R19:S19"/>
    <mergeCell ref="T19:U19"/>
    <mergeCell ref="A21:B21"/>
    <mergeCell ref="C22:D22"/>
    <mergeCell ref="E22:F22"/>
    <mergeCell ref="G22:H22"/>
    <mergeCell ref="I22:J22"/>
    <mergeCell ref="K22:L22"/>
    <mergeCell ref="M22:N22"/>
    <mergeCell ref="A24:B24"/>
    <mergeCell ref="O24:P24"/>
    <mergeCell ref="A25:B25"/>
    <mergeCell ref="O25:P25"/>
    <mergeCell ref="A26:B26"/>
    <mergeCell ref="O26:P26"/>
    <mergeCell ref="A27:B27"/>
    <mergeCell ref="O27:P27"/>
    <mergeCell ref="A28:B28"/>
    <mergeCell ref="O28:P28"/>
    <mergeCell ref="A29:B29"/>
    <mergeCell ref="O29:P29"/>
    <mergeCell ref="A30:B30"/>
    <mergeCell ref="C30:D30"/>
    <mergeCell ref="E30:F30"/>
    <mergeCell ref="G30:H30"/>
    <mergeCell ref="I30:J30"/>
    <mergeCell ref="K30:L30"/>
    <mergeCell ref="M30:N30"/>
    <mergeCell ref="A31:B31"/>
    <mergeCell ref="C31:D31"/>
    <mergeCell ref="E31:F31"/>
    <mergeCell ref="G31:H31"/>
    <mergeCell ref="I31:J31"/>
    <mergeCell ref="K31:L31"/>
    <mergeCell ref="M31:N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6:B36"/>
    <mergeCell ref="C37:D37"/>
    <mergeCell ref="E37:F37"/>
    <mergeCell ref="G37:H37"/>
    <mergeCell ref="A39:B39"/>
    <mergeCell ref="A40:B40"/>
    <mergeCell ref="A41:B41"/>
    <mergeCell ref="A42:B42"/>
    <mergeCell ref="A43:B43"/>
    <mergeCell ref="A44:B44"/>
    <mergeCell ref="A45:B45"/>
    <mergeCell ref="A48:B48"/>
    <mergeCell ref="B49:C49"/>
    <mergeCell ref="D49:H49"/>
    <mergeCell ref="B50:C50"/>
    <mergeCell ref="D50:H50"/>
    <mergeCell ref="B51:C51"/>
    <mergeCell ref="D51:H51"/>
    <mergeCell ref="B52:C52"/>
    <mergeCell ref="D52:H52"/>
    <mergeCell ref="B53:C53"/>
    <mergeCell ref="D53:H53"/>
    <mergeCell ref="B54:C54"/>
    <mergeCell ref="D54:H54"/>
    <mergeCell ref="B55:C55"/>
    <mergeCell ref="D55:H55"/>
    <mergeCell ref="B56:C56"/>
    <mergeCell ref="D56:H56"/>
    <mergeCell ref="B57:C57"/>
    <mergeCell ref="D57:H57"/>
    <mergeCell ref="B58:C58"/>
    <mergeCell ref="D58:H58"/>
    <mergeCell ref="B59:C59"/>
    <mergeCell ref="D59:H59"/>
    <mergeCell ref="B60:C60"/>
    <mergeCell ref="D60:H60"/>
    <mergeCell ref="B61:C61"/>
    <mergeCell ref="D61:H61"/>
    <mergeCell ref="B62:C62"/>
    <mergeCell ref="D62:H62"/>
    <mergeCell ref="B63:C63"/>
    <mergeCell ref="D63:H63"/>
    <mergeCell ref="A50:A54"/>
    <mergeCell ref="A56:A63"/>
    <mergeCell ref="C2:C10"/>
    <mergeCell ref="C11:C19"/>
    <mergeCell ref="C39:C44"/>
    <mergeCell ref="D39:D44"/>
    <mergeCell ref="I37:I38"/>
    <mergeCell ref="A2:B10"/>
    <mergeCell ref="A11:B19"/>
    <mergeCell ref="A22:B23"/>
    <mergeCell ref="O22:P23"/>
    <mergeCell ref="Q22:R33"/>
    <mergeCell ref="O30:P31"/>
    <mergeCell ref="A37:B38"/>
    <mergeCell ref="J37:K45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9"/>
  <sheetViews>
    <sheetView zoomScale="85" zoomScaleNormal="85" workbookViewId="0">
      <selection activeCell="Z1" sqref="Z$1:Z$1048576"/>
    </sheetView>
  </sheetViews>
  <sheetFormatPr defaultColWidth="9" defaultRowHeight="13.5"/>
  <cols>
    <col min="1" max="1" width="10.375" style="855" customWidth="1"/>
    <col min="2" max="2" width="12.375" style="855" customWidth="1"/>
    <col min="3" max="5" width="9" style="855"/>
    <col min="6" max="6" width="15.275" style="855" customWidth="1"/>
    <col min="7" max="7" width="9" style="855"/>
    <col min="8" max="8" width="14.275" style="855" customWidth="1"/>
    <col min="9" max="16384" width="9" style="855"/>
  </cols>
  <sheetData>
    <row r="1" ht="15" spans="1:25">
      <c r="A1" s="930" t="s">
        <v>69</v>
      </c>
      <c r="B1" s="930"/>
      <c r="C1" s="930" t="s">
        <v>70</v>
      </c>
      <c r="D1" s="930"/>
      <c r="E1" s="930"/>
      <c r="F1" s="930"/>
      <c r="G1" s="930" t="s">
        <v>71</v>
      </c>
      <c r="H1" s="930"/>
      <c r="I1" s="930"/>
      <c r="J1" s="930"/>
      <c r="K1" s="930"/>
      <c r="L1" s="930"/>
      <c r="M1" s="930"/>
      <c r="N1" s="930"/>
      <c r="O1" s="930" t="s">
        <v>72</v>
      </c>
      <c r="P1" s="930"/>
      <c r="Q1" s="930"/>
      <c r="R1" s="930"/>
      <c r="S1" s="930"/>
      <c r="T1" s="930" t="s">
        <v>73</v>
      </c>
      <c r="U1" s="930"/>
      <c r="V1" s="930" t="s">
        <v>74</v>
      </c>
      <c r="W1" s="930"/>
      <c r="X1" s="930" t="s">
        <v>75</v>
      </c>
      <c r="Y1" s="928" t="s">
        <v>76</v>
      </c>
    </row>
    <row r="2" ht="14.25" spans="1:25">
      <c r="A2" s="863" t="s">
        <v>20</v>
      </c>
      <c r="B2" s="863"/>
      <c r="C2" s="156" t="s">
        <v>204</v>
      </c>
      <c r="D2" s="156" t="s">
        <v>77</v>
      </c>
      <c r="E2" s="156" t="s">
        <v>83</v>
      </c>
      <c r="F2" s="156"/>
      <c r="G2" s="156" t="s">
        <v>84</v>
      </c>
      <c r="H2" s="156"/>
      <c r="I2" s="156"/>
      <c r="J2" s="156"/>
      <c r="K2" s="156"/>
      <c r="L2" s="156"/>
      <c r="M2" s="156"/>
      <c r="N2" s="156"/>
      <c r="O2" s="156" t="s">
        <v>80</v>
      </c>
      <c r="P2" s="156"/>
      <c r="Q2" s="156"/>
      <c r="R2" s="156"/>
      <c r="S2" s="156"/>
      <c r="T2" s="156" t="s">
        <v>81</v>
      </c>
      <c r="U2" s="156"/>
      <c r="V2" s="156" t="s">
        <v>82</v>
      </c>
      <c r="W2" s="156"/>
      <c r="X2" s="268">
        <v>0</v>
      </c>
      <c r="Y2" s="929">
        <f t="shared" ref="Y2:Y18" si="0">X2*0.3</f>
        <v>0</v>
      </c>
    </row>
    <row r="3" ht="14.25" spans="1:25">
      <c r="A3" s="863"/>
      <c r="B3" s="863"/>
      <c r="C3" s="156"/>
      <c r="D3" s="156" t="s">
        <v>77</v>
      </c>
      <c r="E3" s="156" t="s">
        <v>85</v>
      </c>
      <c r="F3" s="156"/>
      <c r="G3" s="156" t="s">
        <v>86</v>
      </c>
      <c r="H3" s="156"/>
      <c r="I3" s="156"/>
      <c r="J3" s="156"/>
      <c r="K3" s="156"/>
      <c r="L3" s="156"/>
      <c r="M3" s="156"/>
      <c r="N3" s="156"/>
      <c r="O3" s="156" t="s">
        <v>80</v>
      </c>
      <c r="P3" s="156"/>
      <c r="Q3" s="156"/>
      <c r="R3" s="156"/>
      <c r="S3" s="156"/>
      <c r="T3" s="156" t="s">
        <v>81</v>
      </c>
      <c r="U3" s="156"/>
      <c r="V3" s="156" t="s">
        <v>82</v>
      </c>
      <c r="W3" s="156"/>
      <c r="X3" s="268">
        <v>200</v>
      </c>
      <c r="Y3" s="929">
        <f t="shared" si="0"/>
        <v>60</v>
      </c>
    </row>
    <row r="4" ht="14.25" spans="1:25">
      <c r="A4" s="863"/>
      <c r="B4" s="863"/>
      <c r="C4" s="156"/>
      <c r="D4" s="156" t="s">
        <v>77</v>
      </c>
      <c r="E4" s="156" t="s">
        <v>89</v>
      </c>
      <c r="F4" s="156"/>
      <c r="G4" s="156" t="s">
        <v>90</v>
      </c>
      <c r="H4" s="156"/>
      <c r="I4" s="156"/>
      <c r="J4" s="156"/>
      <c r="K4" s="156"/>
      <c r="L4" s="156"/>
      <c r="M4" s="156"/>
      <c r="N4" s="156"/>
      <c r="O4" s="156" t="s">
        <v>80</v>
      </c>
      <c r="P4" s="156"/>
      <c r="Q4" s="156"/>
      <c r="R4" s="156"/>
      <c r="S4" s="156"/>
      <c r="T4" s="156" t="s">
        <v>81</v>
      </c>
      <c r="U4" s="156"/>
      <c r="V4" s="156" t="s">
        <v>82</v>
      </c>
      <c r="W4" s="156"/>
      <c r="X4" s="268">
        <v>200</v>
      </c>
      <c r="Y4" s="929">
        <f t="shared" si="0"/>
        <v>60</v>
      </c>
    </row>
    <row r="5" ht="14.25" spans="1:25">
      <c r="A5" s="863"/>
      <c r="B5" s="863"/>
      <c r="C5" s="156"/>
      <c r="D5" s="156" t="s">
        <v>77</v>
      </c>
      <c r="E5" s="156" t="s">
        <v>87</v>
      </c>
      <c r="F5" s="156"/>
      <c r="G5" s="156" t="s">
        <v>88</v>
      </c>
      <c r="H5" s="156"/>
      <c r="I5" s="156"/>
      <c r="J5" s="156"/>
      <c r="K5" s="156"/>
      <c r="L5" s="156"/>
      <c r="M5" s="156"/>
      <c r="N5" s="156"/>
      <c r="O5" s="156" t="s">
        <v>80</v>
      </c>
      <c r="P5" s="156"/>
      <c r="Q5" s="156"/>
      <c r="R5" s="156"/>
      <c r="S5" s="156"/>
      <c r="T5" s="156" t="s">
        <v>81</v>
      </c>
      <c r="U5" s="156"/>
      <c r="V5" s="156" t="s">
        <v>82</v>
      </c>
      <c r="W5" s="156"/>
      <c r="X5" s="268">
        <v>150</v>
      </c>
      <c r="Y5" s="929">
        <f t="shared" si="0"/>
        <v>45</v>
      </c>
    </row>
    <row r="6" ht="14.25" spans="1:25">
      <c r="A6" s="863"/>
      <c r="B6" s="863"/>
      <c r="C6" s="156"/>
      <c r="D6" s="864" t="s">
        <v>91</v>
      </c>
      <c r="E6" s="864" t="s">
        <v>158</v>
      </c>
      <c r="F6" s="864"/>
      <c r="G6" s="347" t="s">
        <v>93</v>
      </c>
      <c r="H6" s="347"/>
      <c r="I6" s="347"/>
      <c r="J6" s="347"/>
      <c r="K6" s="347"/>
      <c r="L6" s="347"/>
      <c r="M6" s="347"/>
      <c r="N6" s="347"/>
      <c r="O6" s="156" t="s">
        <v>80</v>
      </c>
      <c r="P6" s="156"/>
      <c r="Q6" s="156"/>
      <c r="R6" s="156"/>
      <c r="S6" s="156"/>
      <c r="T6" s="156" t="s">
        <v>81</v>
      </c>
      <c r="U6" s="156"/>
      <c r="V6" s="156" t="s">
        <v>82</v>
      </c>
      <c r="W6" s="156"/>
      <c r="X6" s="268">
        <v>200</v>
      </c>
      <c r="Y6" s="929">
        <f t="shared" si="0"/>
        <v>60</v>
      </c>
    </row>
    <row r="7" ht="14.25" spans="1:25">
      <c r="A7" s="863"/>
      <c r="B7" s="863"/>
      <c r="C7" s="156"/>
      <c r="D7" s="864" t="s">
        <v>91</v>
      </c>
      <c r="E7" s="864" t="s">
        <v>209</v>
      </c>
      <c r="F7" s="864"/>
      <c r="G7" s="347" t="s">
        <v>95</v>
      </c>
      <c r="H7" s="347"/>
      <c r="I7" s="347"/>
      <c r="J7" s="347"/>
      <c r="K7" s="347"/>
      <c r="L7" s="347"/>
      <c r="M7" s="347"/>
      <c r="N7" s="347"/>
      <c r="O7" s="156" t="s">
        <v>80</v>
      </c>
      <c r="P7" s="156"/>
      <c r="Q7" s="156"/>
      <c r="R7" s="156"/>
      <c r="S7" s="156"/>
      <c r="T7" s="156" t="s">
        <v>81</v>
      </c>
      <c r="U7" s="156"/>
      <c r="V7" s="156" t="s">
        <v>82</v>
      </c>
      <c r="W7" s="156"/>
      <c r="X7" s="268">
        <v>200</v>
      </c>
      <c r="Y7" s="929">
        <f t="shared" si="0"/>
        <v>60</v>
      </c>
    </row>
    <row r="8" ht="14.25" spans="1:25">
      <c r="A8" s="863"/>
      <c r="B8" s="863"/>
      <c r="C8" s="156"/>
      <c r="D8" s="864" t="s">
        <v>91</v>
      </c>
      <c r="E8" s="864" t="s">
        <v>96</v>
      </c>
      <c r="F8" s="864"/>
      <c r="G8" s="347" t="s">
        <v>97</v>
      </c>
      <c r="H8" s="347"/>
      <c r="I8" s="347"/>
      <c r="J8" s="347"/>
      <c r="K8" s="347"/>
      <c r="L8" s="347"/>
      <c r="M8" s="347"/>
      <c r="N8" s="347"/>
      <c r="O8" s="156" t="s">
        <v>80</v>
      </c>
      <c r="P8" s="156"/>
      <c r="Q8" s="156"/>
      <c r="R8" s="156"/>
      <c r="S8" s="156"/>
      <c r="T8" s="156" t="s">
        <v>81</v>
      </c>
      <c r="U8" s="156"/>
      <c r="V8" s="156" t="s">
        <v>82</v>
      </c>
      <c r="W8" s="156"/>
      <c r="X8" s="268">
        <v>0</v>
      </c>
      <c r="Y8" s="929">
        <f t="shared" si="0"/>
        <v>0</v>
      </c>
    </row>
    <row r="9" ht="54" customHeight="1" spans="1:25">
      <c r="A9" s="156" t="s">
        <v>356</v>
      </c>
      <c r="B9" s="156"/>
      <c r="C9" s="156" t="s">
        <v>99</v>
      </c>
      <c r="D9" s="156" t="s">
        <v>77</v>
      </c>
      <c r="E9" s="156" t="s">
        <v>100</v>
      </c>
      <c r="F9" s="156"/>
      <c r="G9" s="339" t="s">
        <v>357</v>
      </c>
      <c r="H9" s="339"/>
      <c r="I9" s="339"/>
      <c r="J9" s="339"/>
      <c r="K9" s="339"/>
      <c r="L9" s="339"/>
      <c r="M9" s="339"/>
      <c r="N9" s="156" t="s">
        <v>102</v>
      </c>
      <c r="O9" s="339" t="s">
        <v>358</v>
      </c>
      <c r="P9" s="339"/>
      <c r="Q9" s="339"/>
      <c r="R9" s="339"/>
      <c r="S9" s="339"/>
      <c r="T9" s="156" t="s">
        <v>81</v>
      </c>
      <c r="U9" s="156"/>
      <c r="V9" s="156" t="s">
        <v>82</v>
      </c>
      <c r="W9" s="156"/>
      <c r="X9" s="268">
        <v>200</v>
      </c>
      <c r="Y9" s="929">
        <f t="shared" si="0"/>
        <v>60</v>
      </c>
    </row>
    <row r="10" ht="47" customHeight="1" spans="1:25">
      <c r="A10" s="156"/>
      <c r="B10" s="156"/>
      <c r="C10" s="156"/>
      <c r="D10" s="156" t="s">
        <v>77</v>
      </c>
      <c r="E10" s="156" t="s">
        <v>104</v>
      </c>
      <c r="F10" s="156"/>
      <c r="G10" s="339" t="s">
        <v>359</v>
      </c>
      <c r="H10" s="339"/>
      <c r="I10" s="339"/>
      <c r="J10" s="339"/>
      <c r="K10" s="339"/>
      <c r="L10" s="339"/>
      <c r="M10" s="339"/>
      <c r="N10" s="156" t="s">
        <v>102</v>
      </c>
      <c r="O10" s="339" t="s">
        <v>358</v>
      </c>
      <c r="P10" s="339"/>
      <c r="Q10" s="339"/>
      <c r="R10" s="339"/>
      <c r="S10" s="339"/>
      <c r="T10" s="156" t="s">
        <v>81</v>
      </c>
      <c r="U10" s="156"/>
      <c r="V10" s="156" t="s">
        <v>82</v>
      </c>
      <c r="W10" s="156"/>
      <c r="X10" s="268">
        <v>400</v>
      </c>
      <c r="Y10" s="929">
        <f t="shared" si="0"/>
        <v>120</v>
      </c>
    </row>
    <row r="11" ht="49" customHeight="1" spans="1:25">
      <c r="A11" s="156"/>
      <c r="B11" s="156"/>
      <c r="C11" s="156"/>
      <c r="D11" s="156" t="s">
        <v>77</v>
      </c>
      <c r="E11" s="156" t="s">
        <v>106</v>
      </c>
      <c r="F11" s="156"/>
      <c r="G11" s="339" t="s">
        <v>360</v>
      </c>
      <c r="H11" s="339"/>
      <c r="I11" s="339"/>
      <c r="J11" s="339"/>
      <c r="K11" s="339"/>
      <c r="L11" s="339"/>
      <c r="M11" s="339"/>
      <c r="N11" s="156" t="s">
        <v>102</v>
      </c>
      <c r="O11" s="339" t="s">
        <v>358</v>
      </c>
      <c r="P11" s="339"/>
      <c r="Q11" s="339"/>
      <c r="R11" s="339"/>
      <c r="S11" s="339"/>
      <c r="T11" s="156" t="s">
        <v>81</v>
      </c>
      <c r="U11" s="156"/>
      <c r="V11" s="156" t="s">
        <v>82</v>
      </c>
      <c r="W11" s="156"/>
      <c r="X11" s="268">
        <v>400</v>
      </c>
      <c r="Y11" s="929">
        <f t="shared" si="0"/>
        <v>120</v>
      </c>
    </row>
    <row r="12" ht="49" customHeight="1" spans="1:25">
      <c r="A12" s="156"/>
      <c r="B12" s="156"/>
      <c r="C12" s="156"/>
      <c r="D12" s="156" t="s">
        <v>77</v>
      </c>
      <c r="E12" s="156" t="s">
        <v>108</v>
      </c>
      <c r="F12" s="156"/>
      <c r="G12" s="339" t="s">
        <v>361</v>
      </c>
      <c r="H12" s="339"/>
      <c r="I12" s="339"/>
      <c r="J12" s="339"/>
      <c r="K12" s="339"/>
      <c r="L12" s="339"/>
      <c r="M12" s="339"/>
      <c r="N12" s="156" t="s">
        <v>102</v>
      </c>
      <c r="O12" s="339" t="s">
        <v>358</v>
      </c>
      <c r="P12" s="339"/>
      <c r="Q12" s="339"/>
      <c r="R12" s="339"/>
      <c r="S12" s="339"/>
      <c r="T12" s="156" t="s">
        <v>81</v>
      </c>
      <c r="U12" s="156"/>
      <c r="V12" s="156" t="s">
        <v>82</v>
      </c>
      <c r="W12" s="156"/>
      <c r="X12" s="268">
        <v>700</v>
      </c>
      <c r="Y12" s="929">
        <f t="shared" si="0"/>
        <v>210</v>
      </c>
    </row>
    <row r="13" ht="52" customHeight="1" spans="1:25">
      <c r="A13" s="156"/>
      <c r="B13" s="156"/>
      <c r="C13" s="156"/>
      <c r="D13" s="156" t="s">
        <v>77</v>
      </c>
      <c r="E13" s="156" t="s">
        <v>110</v>
      </c>
      <c r="F13" s="156"/>
      <c r="G13" s="339" t="s">
        <v>362</v>
      </c>
      <c r="H13" s="339"/>
      <c r="I13" s="339"/>
      <c r="J13" s="339"/>
      <c r="K13" s="339"/>
      <c r="L13" s="339"/>
      <c r="M13" s="339"/>
      <c r="N13" s="156" t="s">
        <v>112</v>
      </c>
      <c r="O13" s="339" t="s">
        <v>363</v>
      </c>
      <c r="P13" s="339"/>
      <c r="Q13" s="339"/>
      <c r="R13" s="339"/>
      <c r="S13" s="339"/>
      <c r="T13" s="156" t="s">
        <v>81</v>
      </c>
      <c r="U13" s="156"/>
      <c r="V13" s="156" t="s">
        <v>114</v>
      </c>
      <c r="W13" s="156"/>
      <c r="X13" s="268">
        <v>550</v>
      </c>
      <c r="Y13" s="929">
        <f t="shared" si="0"/>
        <v>165</v>
      </c>
    </row>
    <row r="14" ht="53" customHeight="1" spans="1:25">
      <c r="A14" s="156"/>
      <c r="B14" s="156"/>
      <c r="C14" s="156"/>
      <c r="D14" s="156" t="s">
        <v>77</v>
      </c>
      <c r="E14" s="156" t="s">
        <v>115</v>
      </c>
      <c r="F14" s="156"/>
      <c r="G14" s="339" t="s">
        <v>364</v>
      </c>
      <c r="H14" s="339"/>
      <c r="I14" s="339"/>
      <c r="J14" s="339"/>
      <c r="K14" s="339"/>
      <c r="L14" s="339"/>
      <c r="M14" s="339"/>
      <c r="N14" s="156" t="s">
        <v>112</v>
      </c>
      <c r="O14" s="339" t="s">
        <v>363</v>
      </c>
      <c r="P14" s="339"/>
      <c r="Q14" s="339"/>
      <c r="R14" s="339"/>
      <c r="S14" s="339"/>
      <c r="T14" s="156" t="s">
        <v>81</v>
      </c>
      <c r="U14" s="156"/>
      <c r="V14" s="156" t="s">
        <v>114</v>
      </c>
      <c r="W14" s="156"/>
      <c r="X14" s="268">
        <v>900</v>
      </c>
      <c r="Y14" s="929">
        <f t="shared" si="0"/>
        <v>270</v>
      </c>
    </row>
    <row r="15" ht="54" customHeight="1" spans="1:25">
      <c r="A15" s="156"/>
      <c r="B15" s="156"/>
      <c r="C15" s="156"/>
      <c r="D15" s="931" t="s">
        <v>91</v>
      </c>
      <c r="E15" s="267" t="s">
        <v>365</v>
      </c>
      <c r="F15" s="267"/>
      <c r="G15" s="932" t="s">
        <v>296</v>
      </c>
      <c r="H15" s="932"/>
      <c r="I15" s="932"/>
      <c r="J15" s="932"/>
      <c r="K15" s="932"/>
      <c r="L15" s="932"/>
      <c r="M15" s="932"/>
      <c r="N15" s="267" t="s">
        <v>366</v>
      </c>
      <c r="O15" s="932" t="s">
        <v>367</v>
      </c>
      <c r="P15" s="932"/>
      <c r="Q15" s="932"/>
      <c r="R15" s="932"/>
      <c r="S15" s="932"/>
      <c r="T15" s="267" t="s">
        <v>368</v>
      </c>
      <c r="U15" s="267"/>
      <c r="V15" s="267" t="s">
        <v>369</v>
      </c>
      <c r="W15" s="267"/>
      <c r="X15" s="952">
        <v>300</v>
      </c>
      <c r="Y15" s="929">
        <f t="shared" si="0"/>
        <v>90</v>
      </c>
    </row>
    <row r="16" ht="61" customHeight="1" spans="1:25">
      <c r="A16" s="156"/>
      <c r="B16" s="156"/>
      <c r="C16" s="156"/>
      <c r="D16" s="931" t="s">
        <v>91</v>
      </c>
      <c r="E16" s="267" t="s">
        <v>370</v>
      </c>
      <c r="F16" s="267"/>
      <c r="G16" s="932" t="s">
        <v>371</v>
      </c>
      <c r="H16" s="932"/>
      <c r="I16" s="932"/>
      <c r="J16" s="932"/>
      <c r="K16" s="932"/>
      <c r="L16" s="932"/>
      <c r="M16" s="932"/>
      <c r="N16" s="267" t="s">
        <v>366</v>
      </c>
      <c r="O16" s="932" t="s">
        <v>367</v>
      </c>
      <c r="P16" s="932"/>
      <c r="Q16" s="932"/>
      <c r="R16" s="932"/>
      <c r="S16" s="932"/>
      <c r="T16" s="267" t="s">
        <v>368</v>
      </c>
      <c r="U16" s="267"/>
      <c r="V16" s="267" t="s">
        <v>369</v>
      </c>
      <c r="W16" s="267"/>
      <c r="X16" s="952">
        <v>500</v>
      </c>
      <c r="Y16" s="929">
        <f t="shared" si="0"/>
        <v>150</v>
      </c>
    </row>
    <row r="17" ht="83" customHeight="1" spans="1:25">
      <c r="A17" s="156"/>
      <c r="B17" s="156"/>
      <c r="C17" s="156"/>
      <c r="D17" s="864" t="s">
        <v>122</v>
      </c>
      <c r="E17" s="267" t="s">
        <v>372</v>
      </c>
      <c r="F17" s="267"/>
      <c r="G17" s="932" t="s">
        <v>373</v>
      </c>
      <c r="H17" s="932"/>
      <c r="I17" s="932"/>
      <c r="J17" s="932"/>
      <c r="K17" s="932"/>
      <c r="L17" s="932"/>
      <c r="M17" s="932"/>
      <c r="N17" s="267" t="s">
        <v>366</v>
      </c>
      <c r="O17" s="932" t="s">
        <v>367</v>
      </c>
      <c r="P17" s="932"/>
      <c r="Q17" s="932"/>
      <c r="R17" s="932"/>
      <c r="S17" s="932"/>
      <c r="T17" s="267" t="s">
        <v>368</v>
      </c>
      <c r="U17" s="267"/>
      <c r="V17" s="267" t="s">
        <v>374</v>
      </c>
      <c r="W17" s="267"/>
      <c r="X17" s="952">
        <v>650</v>
      </c>
      <c r="Y17" s="929">
        <f t="shared" si="0"/>
        <v>195</v>
      </c>
    </row>
    <row r="18" ht="75" customHeight="1" spans="1:25">
      <c r="A18" s="156"/>
      <c r="B18" s="156"/>
      <c r="C18" s="156"/>
      <c r="D18" s="864" t="s">
        <v>122</v>
      </c>
      <c r="E18" s="267" t="s">
        <v>375</v>
      </c>
      <c r="F18" s="267"/>
      <c r="G18" s="932" t="s">
        <v>376</v>
      </c>
      <c r="H18" s="932"/>
      <c r="I18" s="932"/>
      <c r="J18" s="932"/>
      <c r="K18" s="932"/>
      <c r="L18" s="932"/>
      <c r="M18" s="932"/>
      <c r="N18" s="267" t="s">
        <v>366</v>
      </c>
      <c r="O18" s="932" t="s">
        <v>377</v>
      </c>
      <c r="P18" s="932"/>
      <c r="Q18" s="932"/>
      <c r="R18" s="932"/>
      <c r="S18" s="932"/>
      <c r="T18" s="267" t="s">
        <v>368</v>
      </c>
      <c r="U18" s="267"/>
      <c r="V18" s="267" t="s">
        <v>374</v>
      </c>
      <c r="W18" s="267"/>
      <c r="X18" s="952">
        <v>1000</v>
      </c>
      <c r="Y18" s="929">
        <f t="shared" si="0"/>
        <v>300</v>
      </c>
    </row>
    <row r="19" ht="14.25" spans="1:25">
      <c r="A19" s="29"/>
      <c r="B19" s="29"/>
      <c r="C19" s="29"/>
      <c r="D19" s="20"/>
      <c r="E19" s="29"/>
      <c r="F19" s="29"/>
      <c r="G19" s="29"/>
      <c r="H19" s="29"/>
      <c r="I19" s="29"/>
      <c r="J19" s="29"/>
      <c r="K19" s="29"/>
      <c r="L19" s="29"/>
      <c r="M19" s="29"/>
      <c r="N19" s="20"/>
      <c r="O19" s="29"/>
      <c r="P19" s="29"/>
      <c r="Q19" s="29"/>
      <c r="R19" s="29"/>
      <c r="S19" s="29"/>
      <c r="T19" s="29"/>
      <c r="U19" s="29"/>
      <c r="V19" s="29"/>
      <c r="W19" s="29"/>
      <c r="X19" s="20"/>
      <c r="Y19" s="29"/>
    </row>
    <row r="20" ht="18.75" spans="1:25">
      <c r="A20" s="107" t="s">
        <v>128</v>
      </c>
      <c r="B20" s="107"/>
      <c r="C20" s="29"/>
      <c r="D20" s="29"/>
      <c r="E20" s="29"/>
      <c r="F20" s="29"/>
      <c r="G20" s="29"/>
      <c r="H20" s="20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ht="16.5" spans="1:25">
      <c r="A21" s="645" t="s">
        <v>129</v>
      </c>
      <c r="B21" s="205"/>
      <c r="C21" s="205" t="s">
        <v>83</v>
      </c>
      <c r="D21" s="205"/>
      <c r="E21" s="205" t="s">
        <v>85</v>
      </c>
      <c r="F21" s="205"/>
      <c r="G21" s="933" t="s">
        <v>89</v>
      </c>
      <c r="H21" s="934"/>
      <c r="I21" s="933" t="s">
        <v>87</v>
      </c>
      <c r="J21" s="934"/>
      <c r="K21" s="205" t="s">
        <v>130</v>
      </c>
      <c r="L21" s="933"/>
      <c r="M21" s="833" t="s">
        <v>222</v>
      </c>
      <c r="N21" s="834"/>
      <c r="O21" s="398"/>
      <c r="P21" s="398"/>
      <c r="Q21" s="398"/>
      <c r="R21" s="398"/>
      <c r="S21" s="398"/>
      <c r="T21" s="377"/>
      <c r="U21" s="398"/>
      <c r="V21" s="398"/>
      <c r="W21" s="398"/>
      <c r="X21" s="398"/>
      <c r="Y21" s="398"/>
    </row>
    <row r="22" ht="16.5" spans="1:25">
      <c r="A22" s="935"/>
      <c r="B22" s="228"/>
      <c r="C22" s="228" t="s">
        <v>131</v>
      </c>
      <c r="D22" s="228" t="s">
        <v>132</v>
      </c>
      <c r="E22" s="228" t="s">
        <v>131</v>
      </c>
      <c r="F22" s="228" t="s">
        <v>132</v>
      </c>
      <c r="G22" s="228" t="s">
        <v>131</v>
      </c>
      <c r="H22" s="228" t="s">
        <v>132</v>
      </c>
      <c r="I22" s="228" t="s">
        <v>131</v>
      </c>
      <c r="J22" s="228" t="s">
        <v>132</v>
      </c>
      <c r="K22" s="228"/>
      <c r="L22" s="946"/>
      <c r="M22" s="947"/>
      <c r="N22" s="948"/>
      <c r="O22" s="398"/>
      <c r="P22" s="398"/>
      <c r="Q22" s="398"/>
      <c r="R22" s="398"/>
      <c r="S22" s="398"/>
      <c r="T22" s="377"/>
      <c r="U22" s="398"/>
      <c r="V22" s="398"/>
      <c r="W22" s="398"/>
      <c r="X22" s="398"/>
      <c r="Y22" s="398"/>
    </row>
    <row r="23" ht="16.5" spans="1:25">
      <c r="A23" s="116" t="s">
        <v>378</v>
      </c>
      <c r="B23" s="117"/>
      <c r="C23" s="117" t="s">
        <v>379</v>
      </c>
      <c r="D23" s="117" t="s">
        <v>136</v>
      </c>
      <c r="E23" s="117" t="s">
        <v>380</v>
      </c>
      <c r="F23" s="117" t="s">
        <v>229</v>
      </c>
      <c r="G23" s="117" t="s">
        <v>380</v>
      </c>
      <c r="H23" s="117" t="s">
        <v>381</v>
      </c>
      <c r="I23" s="117" t="s">
        <v>380</v>
      </c>
      <c r="J23" s="117" t="s">
        <v>138</v>
      </c>
      <c r="K23" s="117" t="s">
        <v>382</v>
      </c>
      <c r="L23" s="464"/>
      <c r="M23" s="947"/>
      <c r="N23" s="948"/>
      <c r="O23" s="398"/>
      <c r="P23" s="398"/>
      <c r="Q23" s="398"/>
      <c r="R23" s="398"/>
      <c r="S23" s="398"/>
      <c r="T23" s="377"/>
      <c r="U23" s="398"/>
      <c r="V23" s="398"/>
      <c r="W23" s="398"/>
      <c r="X23" s="398"/>
      <c r="Y23" s="398"/>
    </row>
    <row r="24" ht="16.5" spans="1:25">
      <c r="A24" s="116" t="s">
        <v>383</v>
      </c>
      <c r="B24" s="117"/>
      <c r="C24" s="192" t="s">
        <v>384</v>
      </c>
      <c r="D24" s="117" t="s">
        <v>136</v>
      </c>
      <c r="E24" s="192" t="s">
        <v>384</v>
      </c>
      <c r="F24" s="117" t="s">
        <v>385</v>
      </c>
      <c r="G24" s="192" t="s">
        <v>384</v>
      </c>
      <c r="H24" s="117" t="s">
        <v>381</v>
      </c>
      <c r="I24" s="192" t="s">
        <v>384</v>
      </c>
      <c r="J24" s="117" t="s">
        <v>138</v>
      </c>
      <c r="K24" s="117" t="s">
        <v>386</v>
      </c>
      <c r="L24" s="464"/>
      <c r="M24" s="947"/>
      <c r="N24" s="948"/>
      <c r="O24" s="398"/>
      <c r="P24" s="398"/>
      <c r="Q24" s="398"/>
      <c r="R24" s="398"/>
      <c r="S24" s="398"/>
      <c r="T24" s="377"/>
      <c r="U24" s="398"/>
      <c r="V24" s="398"/>
      <c r="W24" s="398"/>
      <c r="X24" s="398"/>
      <c r="Y24" s="398"/>
    </row>
    <row r="25" ht="16.5" spans="1:25">
      <c r="A25" s="116" t="s">
        <v>387</v>
      </c>
      <c r="B25" s="117"/>
      <c r="C25" s="117" t="s">
        <v>388</v>
      </c>
      <c r="D25" s="117" t="s">
        <v>136</v>
      </c>
      <c r="E25" s="117" t="s">
        <v>388</v>
      </c>
      <c r="F25" s="117" t="s">
        <v>385</v>
      </c>
      <c r="G25" s="117" t="s">
        <v>388</v>
      </c>
      <c r="H25" s="117" t="s">
        <v>381</v>
      </c>
      <c r="I25" s="117" t="s">
        <v>388</v>
      </c>
      <c r="J25" s="117" t="s">
        <v>138</v>
      </c>
      <c r="K25" s="117" t="s">
        <v>386</v>
      </c>
      <c r="L25" s="464"/>
      <c r="M25" s="947"/>
      <c r="N25" s="948"/>
      <c r="O25" s="398"/>
      <c r="P25" s="398"/>
      <c r="Q25" s="398"/>
      <c r="R25" s="398"/>
      <c r="S25" s="398"/>
      <c r="T25" s="377"/>
      <c r="U25" s="398"/>
      <c r="V25" s="398"/>
      <c r="W25" s="398"/>
      <c r="X25" s="398"/>
      <c r="Y25" s="398"/>
    </row>
    <row r="26" ht="16.5" spans="1:25">
      <c r="A26" s="116" t="s">
        <v>389</v>
      </c>
      <c r="B26" s="117"/>
      <c r="C26" s="117" t="s">
        <v>336</v>
      </c>
      <c r="D26" s="117" t="s">
        <v>136</v>
      </c>
      <c r="E26" s="117" t="s">
        <v>336</v>
      </c>
      <c r="F26" s="117" t="s">
        <v>385</v>
      </c>
      <c r="G26" s="117" t="s">
        <v>336</v>
      </c>
      <c r="H26" s="117" t="s">
        <v>381</v>
      </c>
      <c r="I26" s="117" t="s">
        <v>336</v>
      </c>
      <c r="J26" s="117" t="s">
        <v>138</v>
      </c>
      <c r="K26" s="117" t="s">
        <v>386</v>
      </c>
      <c r="L26" s="464"/>
      <c r="M26" s="947"/>
      <c r="N26" s="948"/>
      <c r="O26" s="398"/>
      <c r="P26" s="398"/>
      <c r="Q26" s="398"/>
      <c r="R26" s="398"/>
      <c r="S26" s="398"/>
      <c r="T26" s="377"/>
      <c r="U26" s="398"/>
      <c r="V26" s="398"/>
      <c r="W26" s="398"/>
      <c r="X26" s="398"/>
      <c r="Y26" s="398"/>
    </row>
    <row r="27" ht="16.5" spans="1:25">
      <c r="A27" s="116" t="s">
        <v>390</v>
      </c>
      <c r="B27" s="117"/>
      <c r="C27" s="117" t="s">
        <v>391</v>
      </c>
      <c r="D27" s="117" t="s">
        <v>136</v>
      </c>
      <c r="E27" s="117" t="s">
        <v>391</v>
      </c>
      <c r="F27" s="117" t="s">
        <v>385</v>
      </c>
      <c r="G27" s="117" t="s">
        <v>391</v>
      </c>
      <c r="H27" s="117" t="s">
        <v>381</v>
      </c>
      <c r="I27" s="117" t="s">
        <v>391</v>
      </c>
      <c r="J27" s="117" t="s">
        <v>138</v>
      </c>
      <c r="K27" s="117" t="s">
        <v>386</v>
      </c>
      <c r="L27" s="464"/>
      <c r="M27" s="947"/>
      <c r="N27" s="948"/>
      <c r="O27" s="398"/>
      <c r="P27" s="398"/>
      <c r="Q27" s="398"/>
      <c r="R27" s="398"/>
      <c r="S27" s="398"/>
      <c r="T27" s="377"/>
      <c r="U27" s="398"/>
      <c r="V27" s="398"/>
      <c r="W27" s="398"/>
      <c r="X27" s="398"/>
      <c r="Y27" s="398"/>
    </row>
    <row r="28" ht="16.5" spans="1:25">
      <c r="A28" s="138" t="s">
        <v>143</v>
      </c>
      <c r="B28" s="139"/>
      <c r="C28" s="507" t="s">
        <v>144</v>
      </c>
      <c r="D28" s="507"/>
      <c r="E28" s="507" t="s">
        <v>145</v>
      </c>
      <c r="F28" s="507"/>
      <c r="G28" s="936" t="s">
        <v>146</v>
      </c>
      <c r="H28" s="937"/>
      <c r="I28" s="936" t="s">
        <v>392</v>
      </c>
      <c r="J28" s="937"/>
      <c r="K28" s="139" t="s">
        <v>393</v>
      </c>
      <c r="L28" s="675"/>
      <c r="M28" s="947"/>
      <c r="N28" s="948"/>
      <c r="O28" s="398"/>
      <c r="P28" s="398"/>
      <c r="Q28" s="398"/>
      <c r="R28" s="398"/>
      <c r="S28" s="398"/>
      <c r="T28" s="377"/>
      <c r="U28" s="398"/>
      <c r="V28" s="398"/>
      <c r="W28" s="398"/>
      <c r="X28" s="398"/>
      <c r="Y28" s="398"/>
    </row>
    <row r="29" ht="16.5" spans="1:25">
      <c r="A29" s="138" t="s">
        <v>148</v>
      </c>
      <c r="B29" s="139"/>
      <c r="C29" s="507" t="s">
        <v>394</v>
      </c>
      <c r="D29" s="507"/>
      <c r="E29" s="507">
        <v>45878</v>
      </c>
      <c r="F29" s="507"/>
      <c r="G29" s="938" t="s">
        <v>395</v>
      </c>
      <c r="H29" s="819"/>
      <c r="I29" s="936">
        <v>45909</v>
      </c>
      <c r="J29" s="937"/>
      <c r="K29" s="139"/>
      <c r="L29" s="675"/>
      <c r="M29" s="947"/>
      <c r="N29" s="948"/>
      <c r="O29" s="398"/>
      <c r="P29" s="398"/>
      <c r="Q29" s="398"/>
      <c r="R29" s="398"/>
      <c r="S29" s="398"/>
      <c r="T29" s="377"/>
      <c r="U29" s="398"/>
      <c r="V29" s="398"/>
      <c r="W29" s="398"/>
      <c r="X29" s="398"/>
      <c r="Y29" s="398"/>
    </row>
    <row r="30" ht="14.25" spans="1:25">
      <c r="A30" s="939" t="s">
        <v>153</v>
      </c>
      <c r="B30" s="882"/>
      <c r="C30" s="883"/>
      <c r="D30" s="883"/>
      <c r="E30" s="883"/>
      <c r="F30" s="883"/>
      <c r="G30" s="156" t="s">
        <v>154</v>
      </c>
      <c r="H30" s="156"/>
      <c r="I30" s="883"/>
      <c r="J30" s="156"/>
      <c r="K30" s="266"/>
      <c r="L30" s="949"/>
      <c r="M30" s="947"/>
      <c r="N30" s="948"/>
      <c r="O30" s="331"/>
      <c r="P30" s="331"/>
      <c r="Q30" s="894"/>
      <c r="R30" s="894"/>
      <c r="S30" s="894"/>
      <c r="T30" s="894"/>
      <c r="U30" s="894"/>
      <c r="V30" s="894"/>
      <c r="W30" s="894"/>
      <c r="X30" s="894"/>
      <c r="Y30" s="894"/>
    </row>
    <row r="31" ht="15" spans="1:16">
      <c r="A31" s="940" t="s">
        <v>155</v>
      </c>
      <c r="B31" s="941"/>
      <c r="C31" s="942"/>
      <c r="D31" s="942"/>
      <c r="E31" s="942"/>
      <c r="F31" s="942"/>
      <c r="G31" s="942" t="s">
        <v>156</v>
      </c>
      <c r="H31" s="942"/>
      <c r="I31" s="942"/>
      <c r="J31" s="625"/>
      <c r="K31" s="950"/>
      <c r="L31" s="951"/>
      <c r="M31" s="835"/>
      <c r="N31" s="836"/>
      <c r="O31" s="331"/>
      <c r="P31" s="331"/>
    </row>
    <row r="34" ht="18.75" spans="1:11">
      <c r="A34" s="884" t="s">
        <v>157</v>
      </c>
      <c r="B34" s="884"/>
      <c r="C34" s="171"/>
      <c r="D34" s="171"/>
      <c r="E34" s="171"/>
      <c r="F34" s="171"/>
      <c r="G34" s="171"/>
      <c r="H34" s="20"/>
      <c r="I34" s="20"/>
      <c r="J34" s="20"/>
      <c r="K34" s="20"/>
    </row>
    <row r="35" ht="14.25" spans="1:11">
      <c r="A35" s="498" t="s">
        <v>129</v>
      </c>
      <c r="B35" s="499"/>
      <c r="C35" s="885" t="s">
        <v>96</v>
      </c>
      <c r="D35" s="886"/>
      <c r="E35" s="885" t="s">
        <v>158</v>
      </c>
      <c r="F35" s="886"/>
      <c r="G35" s="885" t="s">
        <v>209</v>
      </c>
      <c r="H35" s="886"/>
      <c r="I35" s="912" t="s">
        <v>130</v>
      </c>
      <c r="J35" s="913" t="s">
        <v>159</v>
      </c>
      <c r="K35" s="914"/>
    </row>
    <row r="36" ht="14.25" spans="1:11">
      <c r="A36" s="138"/>
      <c r="B36" s="139"/>
      <c r="C36" s="507" t="s">
        <v>131</v>
      </c>
      <c r="D36" s="507" t="s">
        <v>132</v>
      </c>
      <c r="E36" s="507" t="s">
        <v>131</v>
      </c>
      <c r="F36" s="507" t="s">
        <v>132</v>
      </c>
      <c r="G36" s="507" t="s">
        <v>131</v>
      </c>
      <c r="H36" s="507" t="s">
        <v>132</v>
      </c>
      <c r="I36" s="915"/>
      <c r="J36" s="916"/>
      <c r="K36" s="917"/>
    </row>
    <row r="37" ht="33" spans="1:11">
      <c r="A37" s="116" t="s">
        <v>378</v>
      </c>
      <c r="B37" s="117"/>
      <c r="C37" s="172" t="s">
        <v>396</v>
      </c>
      <c r="D37" s="172" t="s">
        <v>239</v>
      </c>
      <c r="E37" s="349" t="s">
        <v>397</v>
      </c>
      <c r="F37" s="889" t="s">
        <v>398</v>
      </c>
      <c r="G37" s="349" t="s">
        <v>397</v>
      </c>
      <c r="H37" s="918" t="s">
        <v>399</v>
      </c>
      <c r="I37" s="889" t="s">
        <v>400</v>
      </c>
      <c r="J37" s="916"/>
      <c r="K37" s="917"/>
    </row>
    <row r="38" ht="33" spans="1:11">
      <c r="A38" s="116" t="s">
        <v>383</v>
      </c>
      <c r="B38" s="117"/>
      <c r="C38" s="172"/>
      <c r="D38" s="172"/>
      <c r="E38" s="349" t="s">
        <v>401</v>
      </c>
      <c r="F38" s="889" t="s">
        <v>402</v>
      </c>
      <c r="G38" s="349" t="s">
        <v>401</v>
      </c>
      <c r="H38" s="918" t="s">
        <v>399</v>
      </c>
      <c r="I38" s="889" t="s">
        <v>403</v>
      </c>
      <c r="J38" s="916"/>
      <c r="K38" s="917"/>
    </row>
    <row r="39" ht="33" spans="1:11">
      <c r="A39" s="116" t="s">
        <v>389</v>
      </c>
      <c r="B39" s="117"/>
      <c r="C39" s="172"/>
      <c r="D39" s="172"/>
      <c r="E39" s="349" t="s">
        <v>404</v>
      </c>
      <c r="F39" s="889" t="s">
        <v>402</v>
      </c>
      <c r="G39" s="349" t="s">
        <v>404</v>
      </c>
      <c r="H39" s="918" t="s">
        <v>399</v>
      </c>
      <c r="I39" s="889" t="s">
        <v>403</v>
      </c>
      <c r="J39" s="916"/>
      <c r="K39" s="917"/>
    </row>
    <row r="40" ht="33" spans="1:11">
      <c r="A40" s="116" t="s">
        <v>387</v>
      </c>
      <c r="B40" s="117"/>
      <c r="C40" s="172"/>
      <c r="D40" s="172"/>
      <c r="E40" s="349" t="s">
        <v>405</v>
      </c>
      <c r="F40" s="889" t="s">
        <v>402</v>
      </c>
      <c r="G40" s="349" t="s">
        <v>405</v>
      </c>
      <c r="H40" s="918" t="s">
        <v>399</v>
      </c>
      <c r="I40" s="889" t="s">
        <v>403</v>
      </c>
      <c r="J40" s="916"/>
      <c r="K40" s="917"/>
    </row>
    <row r="41" ht="33" spans="1:11">
      <c r="A41" s="116" t="s">
        <v>390</v>
      </c>
      <c r="B41" s="117"/>
      <c r="C41" s="172"/>
      <c r="D41" s="172"/>
      <c r="E41" s="349" t="s">
        <v>406</v>
      </c>
      <c r="F41" s="889" t="s">
        <v>402</v>
      </c>
      <c r="G41" s="349" t="s">
        <v>406</v>
      </c>
      <c r="H41" s="918" t="s">
        <v>399</v>
      </c>
      <c r="I41" s="889" t="s">
        <v>403</v>
      </c>
      <c r="J41" s="916"/>
      <c r="K41" s="917"/>
    </row>
    <row r="42" ht="18" spans="1:11">
      <c r="A42" s="890" t="s">
        <v>337</v>
      </c>
      <c r="B42" s="891"/>
      <c r="C42" s="943"/>
      <c r="D42" s="944"/>
      <c r="E42" s="944"/>
      <c r="F42" s="944"/>
      <c r="G42" s="944"/>
      <c r="H42" s="945"/>
      <c r="I42" s="920"/>
      <c r="J42" s="921"/>
      <c r="K42" s="922"/>
    </row>
    <row r="43" ht="18" spans="1:11">
      <c r="A43" s="107"/>
      <c r="B43" s="107"/>
      <c r="C43" s="202"/>
      <c r="D43" s="202"/>
      <c r="E43" s="202"/>
      <c r="F43" s="202"/>
      <c r="G43" s="202"/>
      <c r="H43" s="227"/>
      <c r="I43" s="29"/>
      <c r="J43" s="29"/>
      <c r="K43" s="29"/>
    </row>
    <row r="44" ht="18" spans="1:11">
      <c r="A44" s="107" t="s">
        <v>170</v>
      </c>
      <c r="B44" s="107"/>
      <c r="C44" s="29"/>
      <c r="D44" s="29"/>
      <c r="E44" s="29"/>
      <c r="F44" s="29"/>
      <c r="G44" s="29"/>
      <c r="H44" s="20"/>
      <c r="I44" s="29"/>
      <c r="J44" s="29"/>
      <c r="K44" s="29"/>
    </row>
    <row r="45" ht="16.5" spans="1:11">
      <c r="A45" s="195" t="s">
        <v>171</v>
      </c>
      <c r="B45" s="195" t="s">
        <v>172</v>
      </c>
      <c r="C45" s="195"/>
      <c r="D45" s="195" t="s">
        <v>173</v>
      </c>
      <c r="E45" s="195"/>
      <c r="F45" s="195"/>
      <c r="G45" s="195"/>
      <c r="H45" s="195"/>
      <c r="I45" s="202"/>
      <c r="J45" s="202"/>
      <c r="K45" s="29"/>
    </row>
    <row r="46" ht="40" customHeight="1" spans="1:11">
      <c r="A46" s="156" t="s">
        <v>102</v>
      </c>
      <c r="B46" s="843" t="s">
        <v>407</v>
      </c>
      <c r="C46" s="843" t="s">
        <v>408</v>
      </c>
      <c r="D46" s="843" t="s">
        <v>409</v>
      </c>
      <c r="E46" s="843"/>
      <c r="F46" s="843"/>
      <c r="G46" s="843"/>
      <c r="H46" s="843"/>
      <c r="I46" s="202"/>
      <c r="J46" s="202"/>
      <c r="K46" s="29"/>
    </row>
    <row r="47" ht="40" customHeight="1" spans="1:11">
      <c r="A47" s="156"/>
      <c r="B47" s="843" t="s">
        <v>410</v>
      </c>
      <c r="C47" s="843" t="s">
        <v>411</v>
      </c>
      <c r="D47" s="843" t="s">
        <v>412</v>
      </c>
      <c r="E47" s="843"/>
      <c r="F47" s="843"/>
      <c r="G47" s="843"/>
      <c r="H47" s="843"/>
      <c r="I47" s="202"/>
      <c r="J47" s="202"/>
      <c r="K47" s="29"/>
    </row>
    <row r="48" ht="40" customHeight="1" spans="1:11">
      <c r="A48" s="156"/>
      <c r="B48" s="843" t="s">
        <v>413</v>
      </c>
      <c r="C48" s="843" t="s">
        <v>414</v>
      </c>
      <c r="D48" s="843" t="s">
        <v>415</v>
      </c>
      <c r="E48" s="843"/>
      <c r="F48" s="843"/>
      <c r="G48" s="843"/>
      <c r="H48" s="843"/>
      <c r="I48" s="202"/>
      <c r="J48" s="202"/>
      <c r="K48" s="29"/>
    </row>
    <row r="49" ht="40" customHeight="1" spans="1:11">
      <c r="A49" s="156"/>
      <c r="B49" s="843" t="s">
        <v>416</v>
      </c>
      <c r="C49" s="843"/>
      <c r="D49" s="843" t="s">
        <v>417</v>
      </c>
      <c r="E49" s="843"/>
      <c r="F49" s="843"/>
      <c r="G49" s="843"/>
      <c r="H49" s="843"/>
      <c r="I49" s="202"/>
      <c r="J49" s="202"/>
      <c r="K49" s="29"/>
    </row>
    <row r="50" ht="40" customHeight="1" spans="1:11">
      <c r="A50" s="156"/>
      <c r="B50" s="843" t="s">
        <v>418</v>
      </c>
      <c r="C50" s="843" t="s">
        <v>419</v>
      </c>
      <c r="D50" s="843" t="s">
        <v>420</v>
      </c>
      <c r="E50" s="843"/>
      <c r="F50" s="843"/>
      <c r="G50" s="843"/>
      <c r="H50" s="843"/>
      <c r="I50" s="202"/>
      <c r="J50" s="202"/>
      <c r="K50" s="29"/>
    </row>
    <row r="51" ht="40" customHeight="1" spans="1:11">
      <c r="A51" s="156" t="s">
        <v>184</v>
      </c>
      <c r="B51" s="843" t="s">
        <v>421</v>
      </c>
      <c r="C51" s="843" t="s">
        <v>422</v>
      </c>
      <c r="D51" s="843" t="s">
        <v>423</v>
      </c>
      <c r="E51" s="843"/>
      <c r="F51" s="843"/>
      <c r="G51" s="843"/>
      <c r="H51" s="843"/>
      <c r="I51" s="202"/>
      <c r="J51" s="202"/>
      <c r="K51" s="29"/>
    </row>
    <row r="52" ht="40" customHeight="1" spans="1:11">
      <c r="A52" s="156" t="s">
        <v>186</v>
      </c>
      <c r="B52" s="843" t="s">
        <v>424</v>
      </c>
      <c r="C52" s="843" t="s">
        <v>351</v>
      </c>
      <c r="D52" s="843" t="s">
        <v>425</v>
      </c>
      <c r="E52" s="843"/>
      <c r="F52" s="843"/>
      <c r="G52" s="843"/>
      <c r="H52" s="843"/>
      <c r="I52" s="202"/>
      <c r="J52" s="202"/>
      <c r="K52" s="29"/>
    </row>
    <row r="53" ht="40" customHeight="1" spans="1:11">
      <c r="A53" s="156"/>
      <c r="B53" s="843" t="s">
        <v>426</v>
      </c>
      <c r="C53" s="843" t="s">
        <v>427</v>
      </c>
      <c r="D53" s="843" t="s">
        <v>428</v>
      </c>
      <c r="E53" s="843"/>
      <c r="F53" s="843"/>
      <c r="G53" s="843"/>
      <c r="H53" s="843"/>
      <c r="I53" s="202"/>
      <c r="J53" s="202"/>
      <c r="K53" s="29"/>
    </row>
    <row r="54" ht="40" customHeight="1" spans="1:11">
      <c r="A54" s="156"/>
      <c r="B54" s="844" t="s">
        <v>429</v>
      </c>
      <c r="C54" s="845"/>
      <c r="D54" s="844" t="s">
        <v>430</v>
      </c>
      <c r="E54" s="846"/>
      <c r="F54" s="846"/>
      <c r="G54" s="846"/>
      <c r="H54" s="845"/>
      <c r="I54" s="202"/>
      <c r="J54" s="202"/>
      <c r="K54" s="29"/>
    </row>
    <row r="55" ht="40" customHeight="1" spans="1:11">
      <c r="A55" s="156"/>
      <c r="B55" s="844" t="s">
        <v>431</v>
      </c>
      <c r="C55" s="845"/>
      <c r="D55" s="844" t="s">
        <v>432</v>
      </c>
      <c r="E55" s="846"/>
      <c r="F55" s="846"/>
      <c r="G55" s="846"/>
      <c r="H55" s="845"/>
      <c r="I55" s="202"/>
      <c r="J55" s="202"/>
      <c r="K55" s="29"/>
    </row>
    <row r="56" ht="40" customHeight="1" spans="1:11">
      <c r="A56" s="156"/>
      <c r="B56" s="843" t="s">
        <v>433</v>
      </c>
      <c r="C56" s="843" t="s">
        <v>434</v>
      </c>
      <c r="D56" s="843" t="s">
        <v>425</v>
      </c>
      <c r="E56" s="843"/>
      <c r="F56" s="843"/>
      <c r="G56" s="843"/>
      <c r="H56" s="843"/>
      <c r="I56" s="202"/>
      <c r="J56" s="202"/>
      <c r="K56" s="29"/>
    </row>
    <row r="57" ht="40" customHeight="1" spans="1:11">
      <c r="A57" s="156"/>
      <c r="B57" s="843" t="s">
        <v>435</v>
      </c>
      <c r="C57" s="843" t="s">
        <v>436</v>
      </c>
      <c r="D57" s="843" t="s">
        <v>425</v>
      </c>
      <c r="E57" s="843"/>
      <c r="F57" s="843"/>
      <c r="G57" s="843"/>
      <c r="H57" s="843"/>
      <c r="I57" s="202"/>
      <c r="J57" s="202"/>
      <c r="K57" s="29"/>
    </row>
    <row r="58" ht="40" customHeight="1" spans="1:11">
      <c r="A58" s="156"/>
      <c r="B58" s="843" t="s">
        <v>437</v>
      </c>
      <c r="C58" s="843" t="s">
        <v>438</v>
      </c>
      <c r="D58" s="843" t="s">
        <v>439</v>
      </c>
      <c r="E58" s="843"/>
      <c r="F58" s="843"/>
      <c r="G58" s="843"/>
      <c r="H58" s="843"/>
      <c r="I58" s="202"/>
      <c r="J58" s="202"/>
      <c r="K58" s="29"/>
    </row>
    <row r="59" ht="40" customHeight="1" spans="1:11">
      <c r="A59" s="156"/>
      <c r="B59" s="843" t="s">
        <v>440</v>
      </c>
      <c r="C59" s="843" t="s">
        <v>441</v>
      </c>
      <c r="D59" s="843" t="s">
        <v>442</v>
      </c>
      <c r="E59" s="843"/>
      <c r="F59" s="843"/>
      <c r="G59" s="843"/>
      <c r="H59" s="843"/>
      <c r="I59" s="29"/>
      <c r="J59" s="29"/>
      <c r="K59" s="29"/>
    </row>
  </sheetData>
  <mergeCells count="183">
    <mergeCell ref="A1:B1"/>
    <mergeCell ref="C1:F1"/>
    <mergeCell ref="G1:N1"/>
    <mergeCell ref="O1:S1"/>
    <mergeCell ref="T1:U1"/>
    <mergeCell ref="V1:W1"/>
    <mergeCell ref="E2:F2"/>
    <mergeCell ref="G2:N2"/>
    <mergeCell ref="O2:S2"/>
    <mergeCell ref="T2:U2"/>
    <mergeCell ref="V2:W2"/>
    <mergeCell ref="E3:F3"/>
    <mergeCell ref="G3:N3"/>
    <mergeCell ref="O3:S3"/>
    <mergeCell ref="T3:U3"/>
    <mergeCell ref="V3:W3"/>
    <mergeCell ref="E4:F4"/>
    <mergeCell ref="G4:N4"/>
    <mergeCell ref="O4:S4"/>
    <mergeCell ref="T4:U4"/>
    <mergeCell ref="V4:W4"/>
    <mergeCell ref="E5:F5"/>
    <mergeCell ref="G5:N5"/>
    <mergeCell ref="O5:S5"/>
    <mergeCell ref="T5:U5"/>
    <mergeCell ref="V5:W5"/>
    <mergeCell ref="E6:F6"/>
    <mergeCell ref="G6:N6"/>
    <mergeCell ref="O6:S6"/>
    <mergeCell ref="T6:U6"/>
    <mergeCell ref="V6:W6"/>
    <mergeCell ref="E7:F7"/>
    <mergeCell ref="G7:N7"/>
    <mergeCell ref="O7:S7"/>
    <mergeCell ref="T7:U7"/>
    <mergeCell ref="V7:W7"/>
    <mergeCell ref="E8:F8"/>
    <mergeCell ref="G8:N8"/>
    <mergeCell ref="O8:S8"/>
    <mergeCell ref="T8:U8"/>
    <mergeCell ref="V8:W8"/>
    <mergeCell ref="E9:F9"/>
    <mergeCell ref="G9:M9"/>
    <mergeCell ref="O9:S9"/>
    <mergeCell ref="T9:U9"/>
    <mergeCell ref="V9:W9"/>
    <mergeCell ref="E10:F10"/>
    <mergeCell ref="G10:M10"/>
    <mergeCell ref="O10:S10"/>
    <mergeCell ref="T10:U10"/>
    <mergeCell ref="V10:W10"/>
    <mergeCell ref="E11:F11"/>
    <mergeCell ref="G11:M11"/>
    <mergeCell ref="O11:S11"/>
    <mergeCell ref="T11:U11"/>
    <mergeCell ref="V11:W11"/>
    <mergeCell ref="E12:F12"/>
    <mergeCell ref="G12:M12"/>
    <mergeCell ref="O12:S12"/>
    <mergeCell ref="T12:U12"/>
    <mergeCell ref="V12:W12"/>
    <mergeCell ref="E13:F13"/>
    <mergeCell ref="G13:M13"/>
    <mergeCell ref="O13:S13"/>
    <mergeCell ref="T13:U13"/>
    <mergeCell ref="V13:W13"/>
    <mergeCell ref="E14:F14"/>
    <mergeCell ref="G14:M14"/>
    <mergeCell ref="O14:S14"/>
    <mergeCell ref="T14:U14"/>
    <mergeCell ref="V14:W14"/>
    <mergeCell ref="E15:F15"/>
    <mergeCell ref="G15:M15"/>
    <mergeCell ref="O15:S15"/>
    <mergeCell ref="T15:U15"/>
    <mergeCell ref="V15:W15"/>
    <mergeCell ref="E16:F16"/>
    <mergeCell ref="G16:M16"/>
    <mergeCell ref="O16:S16"/>
    <mergeCell ref="T16:U16"/>
    <mergeCell ref="V16:W16"/>
    <mergeCell ref="E17:F17"/>
    <mergeCell ref="G17:M17"/>
    <mergeCell ref="O17:S17"/>
    <mergeCell ref="T17:U17"/>
    <mergeCell ref="V17:W17"/>
    <mergeCell ref="E18:F18"/>
    <mergeCell ref="G18:M18"/>
    <mergeCell ref="O18:S18"/>
    <mergeCell ref="T18:U18"/>
    <mergeCell ref="V18:W18"/>
    <mergeCell ref="A20:B20"/>
    <mergeCell ref="C21:D21"/>
    <mergeCell ref="E21:F21"/>
    <mergeCell ref="G21:H21"/>
    <mergeCell ref="I21:J21"/>
    <mergeCell ref="A23:B23"/>
    <mergeCell ref="K23:L23"/>
    <mergeCell ref="A24:B24"/>
    <mergeCell ref="K24:L24"/>
    <mergeCell ref="A25:B25"/>
    <mergeCell ref="K25:L25"/>
    <mergeCell ref="A26:B26"/>
    <mergeCell ref="K26:L26"/>
    <mergeCell ref="A27:B27"/>
    <mergeCell ref="K27:L27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4:B34"/>
    <mergeCell ref="C35:D35"/>
    <mergeCell ref="E35:F35"/>
    <mergeCell ref="G35:H35"/>
    <mergeCell ref="A37:B37"/>
    <mergeCell ref="A38:B38"/>
    <mergeCell ref="A39:B39"/>
    <mergeCell ref="A40:B40"/>
    <mergeCell ref="A41:B41"/>
    <mergeCell ref="A42:B42"/>
    <mergeCell ref="C42:H42"/>
    <mergeCell ref="A44:B44"/>
    <mergeCell ref="B45:C45"/>
    <mergeCell ref="D45:H45"/>
    <mergeCell ref="B46:C46"/>
    <mergeCell ref="D46:H46"/>
    <mergeCell ref="B47:C47"/>
    <mergeCell ref="D47:H47"/>
    <mergeCell ref="B48:C48"/>
    <mergeCell ref="D48:H48"/>
    <mergeCell ref="B49:C49"/>
    <mergeCell ref="D49:H49"/>
    <mergeCell ref="B50:C50"/>
    <mergeCell ref="D50:H50"/>
    <mergeCell ref="B51:C51"/>
    <mergeCell ref="D51:H51"/>
    <mergeCell ref="B52:C52"/>
    <mergeCell ref="D52:H52"/>
    <mergeCell ref="B53:C53"/>
    <mergeCell ref="D53:H53"/>
    <mergeCell ref="B54:C54"/>
    <mergeCell ref="D54:H54"/>
    <mergeCell ref="B55:C55"/>
    <mergeCell ref="D55:H55"/>
    <mergeCell ref="B56:C56"/>
    <mergeCell ref="D56:H56"/>
    <mergeCell ref="B57:C57"/>
    <mergeCell ref="D57:H57"/>
    <mergeCell ref="B58:C58"/>
    <mergeCell ref="D58:H58"/>
    <mergeCell ref="B59:C59"/>
    <mergeCell ref="D59:H59"/>
    <mergeCell ref="A46:A50"/>
    <mergeCell ref="A52:A59"/>
    <mergeCell ref="C2:C8"/>
    <mergeCell ref="C9:C18"/>
    <mergeCell ref="C37:C41"/>
    <mergeCell ref="D37:D41"/>
    <mergeCell ref="I35:I36"/>
    <mergeCell ref="A2:B8"/>
    <mergeCell ref="A9:B18"/>
    <mergeCell ref="A21:B22"/>
    <mergeCell ref="K21:L22"/>
    <mergeCell ref="K28:L29"/>
    <mergeCell ref="M21:N31"/>
    <mergeCell ref="A35:B36"/>
    <mergeCell ref="J35:K4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3"/>
  <sheetViews>
    <sheetView zoomScale="85" zoomScaleNormal="85" workbookViewId="0">
      <selection activeCell="Z1" sqref="Z$1:Z$1048576"/>
    </sheetView>
  </sheetViews>
  <sheetFormatPr defaultColWidth="9" defaultRowHeight="13.5"/>
  <cols>
    <col min="1" max="1" width="11" style="855" customWidth="1"/>
    <col min="2" max="2" width="10.5" style="855" customWidth="1"/>
    <col min="3" max="3" width="12.5" style="855" customWidth="1"/>
    <col min="4" max="9" width="9" style="855"/>
    <col min="10" max="10" width="17.1833333333333" style="855" customWidth="1"/>
    <col min="11" max="11" width="9" style="855"/>
    <col min="12" max="12" width="14.6333333333333" style="855" customWidth="1"/>
    <col min="13" max="13" width="9" style="855"/>
    <col min="14" max="14" width="13.3666666666667" style="855" customWidth="1"/>
    <col min="15" max="16384" width="9" style="855"/>
  </cols>
  <sheetData>
    <row r="1" ht="15.75" spans="1:25">
      <c r="A1" s="856" t="s">
        <v>69</v>
      </c>
      <c r="B1" s="857"/>
      <c r="C1" s="857" t="s">
        <v>70</v>
      </c>
      <c r="D1" s="857"/>
      <c r="E1" s="857"/>
      <c r="F1" s="857"/>
      <c r="G1" s="857" t="s">
        <v>71</v>
      </c>
      <c r="H1" s="857"/>
      <c r="I1" s="857"/>
      <c r="J1" s="857"/>
      <c r="K1" s="857"/>
      <c r="L1" s="857"/>
      <c r="M1" s="857" t="s">
        <v>72</v>
      </c>
      <c r="N1" s="857"/>
      <c r="O1" s="857"/>
      <c r="P1" s="857"/>
      <c r="Q1" s="857"/>
      <c r="R1" s="857"/>
      <c r="S1" s="857"/>
      <c r="T1" s="857" t="s">
        <v>73</v>
      </c>
      <c r="U1" s="857"/>
      <c r="V1" s="857" t="s">
        <v>74</v>
      </c>
      <c r="W1" s="857"/>
      <c r="X1" s="923" t="s">
        <v>75</v>
      </c>
      <c r="Y1" s="928" t="s">
        <v>76</v>
      </c>
    </row>
    <row r="2" ht="14.25" spans="1:25">
      <c r="A2" s="858" t="s">
        <v>23</v>
      </c>
      <c r="B2" s="859"/>
      <c r="C2" s="74" t="s">
        <v>204</v>
      </c>
      <c r="D2" s="74" t="s">
        <v>77</v>
      </c>
      <c r="E2" s="74" t="s">
        <v>443</v>
      </c>
      <c r="F2" s="74"/>
      <c r="G2" s="860" t="s">
        <v>205</v>
      </c>
      <c r="H2" s="860"/>
      <c r="I2" s="860"/>
      <c r="J2" s="860"/>
      <c r="K2" s="860"/>
      <c r="L2" s="860"/>
      <c r="M2" s="74" t="s">
        <v>80</v>
      </c>
      <c r="N2" s="74"/>
      <c r="O2" s="74"/>
      <c r="P2" s="74"/>
      <c r="Q2" s="74"/>
      <c r="R2" s="74"/>
      <c r="S2" s="74"/>
      <c r="T2" s="74" t="s">
        <v>81</v>
      </c>
      <c r="U2" s="74"/>
      <c r="V2" s="74" t="s">
        <v>82</v>
      </c>
      <c r="W2" s="74"/>
      <c r="X2" s="545">
        <v>200</v>
      </c>
      <c r="Y2" s="929">
        <f t="shared" ref="Y2:Y19" si="0">X2*0.3</f>
        <v>60</v>
      </c>
    </row>
    <row r="3" ht="14.25" spans="1:25">
      <c r="A3" s="230"/>
      <c r="B3" s="861"/>
      <c r="C3" s="117"/>
      <c r="D3" s="117" t="s">
        <v>77</v>
      </c>
      <c r="E3" s="117" t="s">
        <v>83</v>
      </c>
      <c r="F3" s="117"/>
      <c r="G3" s="224" t="s">
        <v>84</v>
      </c>
      <c r="H3" s="224"/>
      <c r="I3" s="224"/>
      <c r="J3" s="224"/>
      <c r="K3" s="224"/>
      <c r="L3" s="224"/>
      <c r="M3" s="117" t="s">
        <v>80</v>
      </c>
      <c r="N3" s="117"/>
      <c r="O3" s="117"/>
      <c r="P3" s="117"/>
      <c r="Q3" s="117"/>
      <c r="R3" s="117"/>
      <c r="S3" s="117"/>
      <c r="T3" s="117" t="s">
        <v>81</v>
      </c>
      <c r="U3" s="117"/>
      <c r="V3" s="117" t="s">
        <v>82</v>
      </c>
      <c r="W3" s="117"/>
      <c r="X3" s="545">
        <v>0</v>
      </c>
      <c r="Y3" s="929">
        <f t="shared" si="0"/>
        <v>0</v>
      </c>
    </row>
    <row r="4" ht="14.25" spans="1:25">
      <c r="A4" s="230"/>
      <c r="B4" s="861"/>
      <c r="C4" s="117"/>
      <c r="D4" s="117" t="s">
        <v>77</v>
      </c>
      <c r="E4" s="117" t="s">
        <v>85</v>
      </c>
      <c r="F4" s="117"/>
      <c r="G4" s="224" t="s">
        <v>86</v>
      </c>
      <c r="H4" s="224"/>
      <c r="I4" s="224"/>
      <c r="J4" s="224"/>
      <c r="K4" s="224"/>
      <c r="L4" s="224"/>
      <c r="M4" s="117" t="s">
        <v>80</v>
      </c>
      <c r="N4" s="117"/>
      <c r="O4" s="117"/>
      <c r="P4" s="117"/>
      <c r="Q4" s="117"/>
      <c r="R4" s="117"/>
      <c r="S4" s="117"/>
      <c r="T4" s="117" t="s">
        <v>81</v>
      </c>
      <c r="U4" s="117"/>
      <c r="V4" s="117" t="s">
        <v>82</v>
      </c>
      <c r="W4" s="117"/>
      <c r="X4" s="545">
        <v>200</v>
      </c>
      <c r="Y4" s="929">
        <f t="shared" si="0"/>
        <v>60</v>
      </c>
    </row>
    <row r="5" ht="14.25" spans="1:25">
      <c r="A5" s="230"/>
      <c r="B5" s="861"/>
      <c r="C5" s="117"/>
      <c r="D5" s="117" t="s">
        <v>77</v>
      </c>
      <c r="E5" s="117" t="s">
        <v>89</v>
      </c>
      <c r="F5" s="117"/>
      <c r="G5" s="224" t="s">
        <v>207</v>
      </c>
      <c r="H5" s="224"/>
      <c r="I5" s="224"/>
      <c r="J5" s="224"/>
      <c r="K5" s="224"/>
      <c r="L5" s="224"/>
      <c r="M5" s="117" t="s">
        <v>80</v>
      </c>
      <c r="N5" s="117"/>
      <c r="O5" s="117"/>
      <c r="P5" s="117"/>
      <c r="Q5" s="117"/>
      <c r="R5" s="117"/>
      <c r="S5" s="117"/>
      <c r="T5" s="117" t="s">
        <v>81</v>
      </c>
      <c r="U5" s="117"/>
      <c r="V5" s="117" t="s">
        <v>82</v>
      </c>
      <c r="W5" s="117"/>
      <c r="X5" s="545">
        <v>200</v>
      </c>
      <c r="Y5" s="929">
        <f t="shared" si="0"/>
        <v>60</v>
      </c>
    </row>
    <row r="6" ht="14.25" spans="1:25">
      <c r="A6" s="230"/>
      <c r="B6" s="861"/>
      <c r="C6" s="117"/>
      <c r="D6" s="117" t="s">
        <v>77</v>
      </c>
      <c r="E6" s="117" t="s">
        <v>87</v>
      </c>
      <c r="F6" s="117"/>
      <c r="G6" s="224" t="s">
        <v>88</v>
      </c>
      <c r="H6" s="224"/>
      <c r="I6" s="224"/>
      <c r="J6" s="224"/>
      <c r="K6" s="224"/>
      <c r="L6" s="224"/>
      <c r="M6" s="117" t="s">
        <v>80</v>
      </c>
      <c r="N6" s="117"/>
      <c r="O6" s="117"/>
      <c r="P6" s="117"/>
      <c r="Q6" s="117"/>
      <c r="R6" s="117"/>
      <c r="S6" s="117"/>
      <c r="T6" s="117" t="s">
        <v>81</v>
      </c>
      <c r="U6" s="117"/>
      <c r="V6" s="117" t="s">
        <v>82</v>
      </c>
      <c r="W6" s="117"/>
      <c r="X6" s="545">
        <v>150</v>
      </c>
      <c r="Y6" s="929">
        <f t="shared" si="0"/>
        <v>45</v>
      </c>
    </row>
    <row r="7" ht="14.25" spans="1:25">
      <c r="A7" s="862"/>
      <c r="B7" s="863"/>
      <c r="C7" s="156"/>
      <c r="D7" s="864" t="s">
        <v>91</v>
      </c>
      <c r="E7" s="864" t="s">
        <v>158</v>
      </c>
      <c r="F7" s="864"/>
      <c r="G7" s="865" t="s">
        <v>93</v>
      </c>
      <c r="H7" s="866"/>
      <c r="I7" s="866"/>
      <c r="J7" s="866"/>
      <c r="K7" s="866"/>
      <c r="L7" s="895"/>
      <c r="M7" s="896" t="s">
        <v>80</v>
      </c>
      <c r="N7" s="897"/>
      <c r="O7" s="897"/>
      <c r="P7" s="897"/>
      <c r="Q7" s="897"/>
      <c r="R7" s="897"/>
      <c r="S7" s="924"/>
      <c r="T7" s="156" t="s">
        <v>81</v>
      </c>
      <c r="U7" s="156"/>
      <c r="V7" s="156" t="s">
        <v>82</v>
      </c>
      <c r="W7" s="156"/>
      <c r="X7" s="925">
        <v>200</v>
      </c>
      <c r="Y7" s="929">
        <f t="shared" si="0"/>
        <v>60</v>
      </c>
    </row>
    <row r="8" ht="14.25" spans="1:25">
      <c r="A8" s="862"/>
      <c r="B8" s="863"/>
      <c r="C8" s="156"/>
      <c r="D8" s="864" t="s">
        <v>91</v>
      </c>
      <c r="E8" s="864" t="s">
        <v>209</v>
      </c>
      <c r="F8" s="864"/>
      <c r="G8" s="865" t="s">
        <v>95</v>
      </c>
      <c r="H8" s="866"/>
      <c r="I8" s="866"/>
      <c r="J8" s="866"/>
      <c r="K8" s="866"/>
      <c r="L8" s="895"/>
      <c r="M8" s="896" t="s">
        <v>80</v>
      </c>
      <c r="N8" s="897"/>
      <c r="O8" s="897"/>
      <c r="P8" s="897"/>
      <c r="Q8" s="897"/>
      <c r="R8" s="897"/>
      <c r="S8" s="924"/>
      <c r="T8" s="156" t="s">
        <v>81</v>
      </c>
      <c r="U8" s="156"/>
      <c r="V8" s="156" t="s">
        <v>82</v>
      </c>
      <c r="W8" s="156"/>
      <c r="X8" s="925">
        <v>200</v>
      </c>
      <c r="Y8" s="929">
        <f t="shared" si="0"/>
        <v>60</v>
      </c>
    </row>
    <row r="9" ht="15" spans="1:25">
      <c r="A9" s="867"/>
      <c r="B9" s="868"/>
      <c r="C9" s="625"/>
      <c r="D9" s="869" t="s">
        <v>91</v>
      </c>
      <c r="E9" s="869" t="s">
        <v>96</v>
      </c>
      <c r="F9" s="869"/>
      <c r="G9" s="870" t="s">
        <v>97</v>
      </c>
      <c r="H9" s="871"/>
      <c r="I9" s="871"/>
      <c r="J9" s="871"/>
      <c r="K9" s="871"/>
      <c r="L9" s="898"/>
      <c r="M9" s="899" t="s">
        <v>80</v>
      </c>
      <c r="N9" s="900"/>
      <c r="O9" s="900"/>
      <c r="P9" s="900"/>
      <c r="Q9" s="900"/>
      <c r="R9" s="900"/>
      <c r="S9" s="926"/>
      <c r="T9" s="625" t="s">
        <v>81</v>
      </c>
      <c r="U9" s="625"/>
      <c r="V9" s="625" t="s">
        <v>82</v>
      </c>
      <c r="W9" s="625"/>
      <c r="X9" s="927">
        <v>0</v>
      </c>
      <c r="Y9" s="929">
        <f t="shared" si="0"/>
        <v>0</v>
      </c>
    </row>
    <row r="10" ht="51" customHeight="1" spans="1:25">
      <c r="A10" s="872" t="s">
        <v>444</v>
      </c>
      <c r="B10" s="74"/>
      <c r="C10" s="74" t="s">
        <v>99</v>
      </c>
      <c r="D10" s="74" t="s">
        <v>77</v>
      </c>
      <c r="E10" s="74" t="s">
        <v>100</v>
      </c>
      <c r="F10" s="74"/>
      <c r="G10" s="873" t="s">
        <v>445</v>
      </c>
      <c r="H10" s="873"/>
      <c r="I10" s="873"/>
      <c r="J10" s="873"/>
      <c r="K10" s="873"/>
      <c r="L10" s="74" t="s">
        <v>102</v>
      </c>
      <c r="M10" s="873" t="s">
        <v>358</v>
      </c>
      <c r="N10" s="873"/>
      <c r="O10" s="873"/>
      <c r="P10" s="873"/>
      <c r="Q10" s="873"/>
      <c r="R10" s="873"/>
      <c r="S10" s="873"/>
      <c r="T10" s="74" t="s">
        <v>81</v>
      </c>
      <c r="U10" s="74"/>
      <c r="V10" s="74" t="s">
        <v>82</v>
      </c>
      <c r="W10" s="74"/>
      <c r="X10" s="544">
        <v>200</v>
      </c>
      <c r="Y10" s="929">
        <f t="shared" si="0"/>
        <v>60</v>
      </c>
    </row>
    <row r="11" ht="48" customHeight="1" spans="1:25">
      <c r="A11" s="116"/>
      <c r="B11" s="117"/>
      <c r="C11" s="117"/>
      <c r="D11" s="117" t="s">
        <v>77</v>
      </c>
      <c r="E11" s="117" t="s">
        <v>104</v>
      </c>
      <c r="F11" s="117"/>
      <c r="G11" s="134" t="s">
        <v>446</v>
      </c>
      <c r="H11" s="134"/>
      <c r="I11" s="134"/>
      <c r="J11" s="134"/>
      <c r="K11" s="134"/>
      <c r="L11" s="117" t="s">
        <v>102</v>
      </c>
      <c r="M11" s="134" t="s">
        <v>358</v>
      </c>
      <c r="N11" s="134"/>
      <c r="O11" s="134"/>
      <c r="P11" s="134"/>
      <c r="Q11" s="134"/>
      <c r="R11" s="134"/>
      <c r="S11" s="134"/>
      <c r="T11" s="117" t="s">
        <v>81</v>
      </c>
      <c r="U11" s="117"/>
      <c r="V11" s="117" t="s">
        <v>82</v>
      </c>
      <c r="W11" s="117"/>
      <c r="X11" s="545">
        <v>400</v>
      </c>
      <c r="Y11" s="929">
        <f t="shared" si="0"/>
        <v>120</v>
      </c>
    </row>
    <row r="12" ht="48" customHeight="1" spans="1:25">
      <c r="A12" s="116"/>
      <c r="B12" s="117"/>
      <c r="C12" s="117"/>
      <c r="D12" s="117" t="s">
        <v>77</v>
      </c>
      <c r="E12" s="117" t="s">
        <v>106</v>
      </c>
      <c r="F12" s="117"/>
      <c r="G12" s="134" t="s">
        <v>447</v>
      </c>
      <c r="H12" s="134"/>
      <c r="I12" s="134"/>
      <c r="J12" s="134"/>
      <c r="K12" s="134"/>
      <c r="L12" s="117" t="s">
        <v>102</v>
      </c>
      <c r="M12" s="134" t="s">
        <v>358</v>
      </c>
      <c r="N12" s="134"/>
      <c r="O12" s="134"/>
      <c r="P12" s="134"/>
      <c r="Q12" s="134"/>
      <c r="R12" s="134"/>
      <c r="S12" s="134"/>
      <c r="T12" s="117" t="s">
        <v>81</v>
      </c>
      <c r="U12" s="117"/>
      <c r="V12" s="117" t="s">
        <v>82</v>
      </c>
      <c r="W12" s="117"/>
      <c r="X12" s="545">
        <v>400</v>
      </c>
      <c r="Y12" s="929">
        <f t="shared" si="0"/>
        <v>120</v>
      </c>
    </row>
    <row r="13" ht="52" customHeight="1" spans="1:25">
      <c r="A13" s="116"/>
      <c r="B13" s="117"/>
      <c r="C13" s="117"/>
      <c r="D13" s="117" t="s">
        <v>77</v>
      </c>
      <c r="E13" s="117" t="s">
        <v>108</v>
      </c>
      <c r="F13" s="117"/>
      <c r="G13" s="134" t="s">
        <v>448</v>
      </c>
      <c r="H13" s="134"/>
      <c r="I13" s="134"/>
      <c r="J13" s="134"/>
      <c r="K13" s="134"/>
      <c r="L13" s="117" t="s">
        <v>102</v>
      </c>
      <c r="M13" s="134" t="s">
        <v>358</v>
      </c>
      <c r="N13" s="134"/>
      <c r="O13" s="134"/>
      <c r="P13" s="134"/>
      <c r="Q13" s="134"/>
      <c r="R13" s="134"/>
      <c r="S13" s="134"/>
      <c r="T13" s="117" t="s">
        <v>81</v>
      </c>
      <c r="U13" s="117"/>
      <c r="V13" s="117" t="s">
        <v>82</v>
      </c>
      <c r="W13" s="117"/>
      <c r="X13" s="545">
        <v>700</v>
      </c>
      <c r="Y13" s="929">
        <f t="shared" si="0"/>
        <v>210</v>
      </c>
    </row>
    <row r="14" ht="54" customHeight="1" spans="1:25">
      <c r="A14" s="116"/>
      <c r="B14" s="117"/>
      <c r="C14" s="117"/>
      <c r="D14" s="117" t="s">
        <v>77</v>
      </c>
      <c r="E14" s="117" t="s">
        <v>110</v>
      </c>
      <c r="F14" s="117"/>
      <c r="G14" s="134" t="s">
        <v>449</v>
      </c>
      <c r="H14" s="134"/>
      <c r="I14" s="134"/>
      <c r="J14" s="134"/>
      <c r="K14" s="134"/>
      <c r="L14" s="117" t="s">
        <v>112</v>
      </c>
      <c r="M14" s="134" t="s">
        <v>363</v>
      </c>
      <c r="N14" s="134"/>
      <c r="O14" s="134"/>
      <c r="P14" s="134"/>
      <c r="Q14" s="134"/>
      <c r="R14" s="134"/>
      <c r="S14" s="134"/>
      <c r="T14" s="117" t="s">
        <v>81</v>
      </c>
      <c r="U14" s="117"/>
      <c r="V14" s="117" t="s">
        <v>114</v>
      </c>
      <c r="W14" s="117"/>
      <c r="X14" s="545">
        <v>550</v>
      </c>
      <c r="Y14" s="929">
        <f t="shared" si="0"/>
        <v>165</v>
      </c>
    </row>
    <row r="15" ht="54" customHeight="1" spans="1:25">
      <c r="A15" s="116"/>
      <c r="B15" s="117"/>
      <c r="C15" s="117"/>
      <c r="D15" s="117" t="s">
        <v>77</v>
      </c>
      <c r="E15" s="117" t="s">
        <v>115</v>
      </c>
      <c r="F15" s="117"/>
      <c r="G15" s="134" t="s">
        <v>450</v>
      </c>
      <c r="H15" s="134"/>
      <c r="I15" s="134"/>
      <c r="J15" s="134"/>
      <c r="K15" s="134"/>
      <c r="L15" s="117" t="s">
        <v>112</v>
      </c>
      <c r="M15" s="134" t="s">
        <v>363</v>
      </c>
      <c r="N15" s="134"/>
      <c r="O15" s="134"/>
      <c r="P15" s="134"/>
      <c r="Q15" s="134"/>
      <c r="R15" s="134"/>
      <c r="S15" s="134"/>
      <c r="T15" s="117" t="s">
        <v>81</v>
      </c>
      <c r="U15" s="117"/>
      <c r="V15" s="117" t="s">
        <v>114</v>
      </c>
      <c r="W15" s="117"/>
      <c r="X15" s="545">
        <v>900</v>
      </c>
      <c r="Y15" s="929">
        <f t="shared" si="0"/>
        <v>270</v>
      </c>
    </row>
    <row r="16" ht="53" customHeight="1" spans="1:25">
      <c r="A16" s="116"/>
      <c r="B16" s="117"/>
      <c r="C16" s="117"/>
      <c r="D16" s="874" t="s">
        <v>91</v>
      </c>
      <c r="E16" s="117" t="s">
        <v>117</v>
      </c>
      <c r="F16" s="117"/>
      <c r="G16" s="134" t="s">
        <v>296</v>
      </c>
      <c r="H16" s="134"/>
      <c r="I16" s="134"/>
      <c r="J16" s="134"/>
      <c r="K16" s="134"/>
      <c r="L16" s="117" t="s">
        <v>112</v>
      </c>
      <c r="M16" s="134" t="s">
        <v>363</v>
      </c>
      <c r="N16" s="134"/>
      <c r="O16" s="134"/>
      <c r="P16" s="134"/>
      <c r="Q16" s="134"/>
      <c r="R16" s="134"/>
      <c r="S16" s="134"/>
      <c r="T16" s="117" t="s">
        <v>81</v>
      </c>
      <c r="U16" s="117"/>
      <c r="V16" s="117" t="s">
        <v>82</v>
      </c>
      <c r="W16" s="117"/>
      <c r="X16" s="545">
        <v>300</v>
      </c>
      <c r="Y16" s="929">
        <f t="shared" si="0"/>
        <v>90</v>
      </c>
    </row>
    <row r="17" ht="57" customHeight="1" spans="1:25">
      <c r="A17" s="116"/>
      <c r="B17" s="117"/>
      <c r="C17" s="117"/>
      <c r="D17" s="874" t="s">
        <v>91</v>
      </c>
      <c r="E17" s="117" t="s">
        <v>120</v>
      </c>
      <c r="F17" s="117"/>
      <c r="G17" s="134" t="s">
        <v>371</v>
      </c>
      <c r="H17" s="134"/>
      <c r="I17" s="134"/>
      <c r="J17" s="134"/>
      <c r="K17" s="134"/>
      <c r="L17" s="117" t="s">
        <v>112</v>
      </c>
      <c r="M17" s="134" t="s">
        <v>363</v>
      </c>
      <c r="N17" s="134"/>
      <c r="O17" s="134"/>
      <c r="P17" s="134"/>
      <c r="Q17" s="134"/>
      <c r="R17" s="134"/>
      <c r="S17" s="134"/>
      <c r="T17" s="117" t="s">
        <v>81</v>
      </c>
      <c r="U17" s="117"/>
      <c r="V17" s="117" t="s">
        <v>82</v>
      </c>
      <c r="W17" s="117"/>
      <c r="X17" s="545">
        <v>500</v>
      </c>
      <c r="Y17" s="929">
        <f t="shared" si="0"/>
        <v>150</v>
      </c>
    </row>
    <row r="18" ht="77" customHeight="1" spans="1:25">
      <c r="A18" s="116"/>
      <c r="B18" s="117"/>
      <c r="C18" s="117"/>
      <c r="D18" s="874" t="s">
        <v>122</v>
      </c>
      <c r="E18" s="117" t="s">
        <v>123</v>
      </c>
      <c r="F18" s="117"/>
      <c r="G18" s="134" t="s">
        <v>451</v>
      </c>
      <c r="H18" s="134"/>
      <c r="I18" s="134"/>
      <c r="J18" s="134"/>
      <c r="K18" s="134"/>
      <c r="L18" s="117" t="s">
        <v>112</v>
      </c>
      <c r="M18" s="134" t="s">
        <v>363</v>
      </c>
      <c r="N18" s="134"/>
      <c r="O18" s="134"/>
      <c r="P18" s="134"/>
      <c r="Q18" s="134"/>
      <c r="R18" s="134"/>
      <c r="S18" s="134"/>
      <c r="T18" s="117" t="s">
        <v>81</v>
      </c>
      <c r="U18" s="117"/>
      <c r="V18" s="117" t="s">
        <v>114</v>
      </c>
      <c r="W18" s="117"/>
      <c r="X18" s="545">
        <v>650</v>
      </c>
      <c r="Y18" s="929">
        <f t="shared" si="0"/>
        <v>195</v>
      </c>
    </row>
    <row r="19" ht="80" customHeight="1" spans="1:25">
      <c r="A19" s="135"/>
      <c r="B19" s="136"/>
      <c r="C19" s="136"/>
      <c r="D19" s="875" t="s">
        <v>122</v>
      </c>
      <c r="E19" s="136" t="s">
        <v>126</v>
      </c>
      <c r="F19" s="136"/>
      <c r="G19" s="137" t="s">
        <v>452</v>
      </c>
      <c r="H19" s="137"/>
      <c r="I19" s="137"/>
      <c r="J19" s="137"/>
      <c r="K19" s="137"/>
      <c r="L19" s="136" t="s">
        <v>112</v>
      </c>
      <c r="M19" s="137" t="s">
        <v>363</v>
      </c>
      <c r="N19" s="137"/>
      <c r="O19" s="137"/>
      <c r="P19" s="137"/>
      <c r="Q19" s="137"/>
      <c r="R19" s="137"/>
      <c r="S19" s="137"/>
      <c r="T19" s="136" t="s">
        <v>81</v>
      </c>
      <c r="U19" s="136"/>
      <c r="V19" s="136" t="s">
        <v>114</v>
      </c>
      <c r="W19" s="136"/>
      <c r="X19" s="546">
        <v>1000</v>
      </c>
      <c r="Y19" s="929">
        <f t="shared" si="0"/>
        <v>300</v>
      </c>
    </row>
    <row r="20" ht="14.25" spans="1:25">
      <c r="A20" s="29"/>
      <c r="B20" s="29"/>
      <c r="C20" s="29"/>
      <c r="D20" s="20"/>
      <c r="E20" s="29"/>
      <c r="F20" s="29"/>
      <c r="G20" s="29"/>
      <c r="H20" s="29"/>
      <c r="I20" s="29"/>
      <c r="J20" s="29"/>
      <c r="K20" s="29"/>
      <c r="L20" s="20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0"/>
      <c r="Y20" s="29"/>
    </row>
    <row r="21" ht="18.75" spans="1:25">
      <c r="A21" s="107" t="s">
        <v>128</v>
      </c>
      <c r="B21" s="107"/>
      <c r="C21" s="29"/>
      <c r="D21" s="29"/>
      <c r="E21" s="29"/>
      <c r="F21" s="29"/>
      <c r="G21" s="29"/>
      <c r="H21" s="20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ht="16.5" spans="1:25">
      <c r="A22" s="400" t="s">
        <v>129</v>
      </c>
      <c r="B22" s="304"/>
      <c r="C22" s="304" t="s">
        <v>443</v>
      </c>
      <c r="D22" s="304"/>
      <c r="E22" s="304" t="s">
        <v>83</v>
      </c>
      <c r="F22" s="304"/>
      <c r="G22" s="304" t="s">
        <v>85</v>
      </c>
      <c r="H22" s="304"/>
      <c r="I22" s="304" t="s">
        <v>87</v>
      </c>
      <c r="J22" s="304"/>
      <c r="K22" s="304" t="s">
        <v>89</v>
      </c>
      <c r="L22" s="304"/>
      <c r="M22" s="304" t="s">
        <v>130</v>
      </c>
      <c r="N22" s="901"/>
      <c r="O22" s="741" t="s">
        <v>222</v>
      </c>
      <c r="P22" s="741"/>
      <c r="Q22" s="398"/>
      <c r="R22" s="398"/>
      <c r="S22" s="398"/>
      <c r="T22" s="377"/>
      <c r="U22" s="398"/>
      <c r="V22" s="398"/>
      <c r="W22" s="398"/>
      <c r="X22" s="398"/>
      <c r="Y22" s="398"/>
    </row>
    <row r="23" ht="16.5" spans="1:25">
      <c r="A23" s="454"/>
      <c r="B23" s="113"/>
      <c r="C23" s="113" t="s">
        <v>131</v>
      </c>
      <c r="D23" s="113" t="s">
        <v>132</v>
      </c>
      <c r="E23" s="113" t="s">
        <v>131</v>
      </c>
      <c r="F23" s="113" t="s">
        <v>132</v>
      </c>
      <c r="G23" s="113" t="s">
        <v>131</v>
      </c>
      <c r="H23" s="113" t="s">
        <v>132</v>
      </c>
      <c r="I23" s="113" t="s">
        <v>131</v>
      </c>
      <c r="J23" s="113" t="s">
        <v>132</v>
      </c>
      <c r="K23" s="113" t="s">
        <v>131</v>
      </c>
      <c r="L23" s="113" t="s">
        <v>132</v>
      </c>
      <c r="M23" s="113"/>
      <c r="N23" s="902"/>
      <c r="O23" s="741"/>
      <c r="P23" s="741"/>
      <c r="Q23" s="398"/>
      <c r="R23" s="398"/>
      <c r="S23" s="398"/>
      <c r="T23" s="377"/>
      <c r="U23" s="398"/>
      <c r="V23" s="398"/>
      <c r="W23" s="398"/>
      <c r="X23" s="398"/>
      <c r="Y23" s="398"/>
    </row>
    <row r="24" ht="16.5" spans="1:25">
      <c r="A24" s="384" t="s">
        <v>378</v>
      </c>
      <c r="B24" s="349"/>
      <c r="C24" s="117" t="s">
        <v>224</v>
      </c>
      <c r="D24" s="349" t="s">
        <v>303</v>
      </c>
      <c r="E24" s="117" t="s">
        <v>379</v>
      </c>
      <c r="F24" s="349" t="s">
        <v>136</v>
      </c>
      <c r="G24" s="117" t="s">
        <v>379</v>
      </c>
      <c r="H24" s="349" t="s">
        <v>137</v>
      </c>
      <c r="I24" s="117" t="s">
        <v>379</v>
      </c>
      <c r="J24" s="349" t="s">
        <v>138</v>
      </c>
      <c r="K24" s="117" t="s">
        <v>379</v>
      </c>
      <c r="L24" s="349" t="s">
        <v>381</v>
      </c>
      <c r="M24" s="349" t="s">
        <v>453</v>
      </c>
      <c r="N24" s="365"/>
      <c r="O24" s="741"/>
      <c r="P24" s="741"/>
      <c r="Q24" s="398"/>
      <c r="R24" s="398"/>
      <c r="S24" s="398"/>
      <c r="T24" s="377"/>
      <c r="U24" s="398"/>
      <c r="V24" s="398"/>
      <c r="W24" s="398"/>
      <c r="X24" s="398"/>
      <c r="Y24" s="398"/>
    </row>
    <row r="25" ht="16.5" spans="1:25">
      <c r="A25" s="384" t="s">
        <v>383</v>
      </c>
      <c r="B25" s="349"/>
      <c r="C25" s="117" t="s">
        <v>454</v>
      </c>
      <c r="D25" s="349" t="s">
        <v>135</v>
      </c>
      <c r="E25" s="117" t="s">
        <v>455</v>
      </c>
      <c r="F25" s="349" t="s">
        <v>136</v>
      </c>
      <c r="G25" s="117" t="s">
        <v>455</v>
      </c>
      <c r="H25" s="349" t="s">
        <v>456</v>
      </c>
      <c r="I25" s="117" t="s">
        <v>455</v>
      </c>
      <c r="J25" s="349" t="s">
        <v>138</v>
      </c>
      <c r="K25" s="117" t="s">
        <v>455</v>
      </c>
      <c r="L25" s="349" t="s">
        <v>381</v>
      </c>
      <c r="M25" s="349" t="s">
        <v>457</v>
      </c>
      <c r="N25" s="365"/>
      <c r="O25" s="741"/>
      <c r="P25" s="741"/>
      <c r="Q25" s="398"/>
      <c r="R25" s="398"/>
      <c r="S25" s="398"/>
      <c r="T25" s="377"/>
      <c r="U25" s="398"/>
      <c r="V25" s="398"/>
      <c r="W25" s="398"/>
      <c r="X25" s="398"/>
      <c r="Y25" s="398"/>
    </row>
    <row r="26" ht="16.5" spans="1:25">
      <c r="A26" s="384" t="s">
        <v>387</v>
      </c>
      <c r="B26" s="349"/>
      <c r="C26" s="117" t="s">
        <v>458</v>
      </c>
      <c r="D26" s="349" t="s">
        <v>135</v>
      </c>
      <c r="E26" s="117" t="s">
        <v>459</v>
      </c>
      <c r="F26" s="349" t="s">
        <v>136</v>
      </c>
      <c r="G26" s="117" t="s">
        <v>459</v>
      </c>
      <c r="H26" s="349" t="s">
        <v>456</v>
      </c>
      <c r="I26" s="117" t="s">
        <v>459</v>
      </c>
      <c r="J26" s="349" t="s">
        <v>138</v>
      </c>
      <c r="K26" s="117" t="s">
        <v>459</v>
      </c>
      <c r="L26" s="349" t="s">
        <v>381</v>
      </c>
      <c r="M26" s="349" t="s">
        <v>457</v>
      </c>
      <c r="N26" s="365"/>
      <c r="O26" s="741"/>
      <c r="P26" s="741"/>
      <c r="Q26" s="398"/>
      <c r="R26" s="398"/>
      <c r="S26" s="398"/>
      <c r="T26" s="377"/>
      <c r="U26" s="398"/>
      <c r="V26" s="398"/>
      <c r="W26" s="398"/>
      <c r="X26" s="398"/>
      <c r="Y26" s="398"/>
    </row>
    <row r="27" ht="16.5" spans="1:25">
      <c r="A27" s="384" t="s">
        <v>389</v>
      </c>
      <c r="B27" s="349"/>
      <c r="C27" s="117" t="s">
        <v>460</v>
      </c>
      <c r="D27" s="349" t="s">
        <v>135</v>
      </c>
      <c r="E27" s="117" t="s">
        <v>460</v>
      </c>
      <c r="F27" s="349" t="s">
        <v>136</v>
      </c>
      <c r="G27" s="117" t="s">
        <v>460</v>
      </c>
      <c r="H27" s="349" t="s">
        <v>456</v>
      </c>
      <c r="I27" s="117" t="s">
        <v>460</v>
      </c>
      <c r="J27" s="349" t="s">
        <v>138</v>
      </c>
      <c r="K27" s="117" t="s">
        <v>460</v>
      </c>
      <c r="L27" s="349" t="s">
        <v>381</v>
      </c>
      <c r="M27" s="349" t="s">
        <v>457</v>
      </c>
      <c r="N27" s="365"/>
      <c r="O27" s="741"/>
      <c r="P27" s="741"/>
      <c r="Q27" s="398"/>
      <c r="R27" s="398"/>
      <c r="S27" s="398"/>
      <c r="T27" s="377"/>
      <c r="U27" s="398"/>
      <c r="V27" s="398"/>
      <c r="W27" s="398"/>
      <c r="X27" s="398"/>
      <c r="Y27" s="398"/>
    </row>
    <row r="28" ht="16.5" spans="1:25">
      <c r="A28" s="384" t="s">
        <v>390</v>
      </c>
      <c r="B28" s="349"/>
      <c r="C28" s="117" t="s">
        <v>461</v>
      </c>
      <c r="D28" s="349" t="s">
        <v>135</v>
      </c>
      <c r="E28" s="117" t="s">
        <v>462</v>
      </c>
      <c r="F28" s="349" t="s">
        <v>136</v>
      </c>
      <c r="G28" s="117" t="s">
        <v>462</v>
      </c>
      <c r="H28" s="349" t="s">
        <v>456</v>
      </c>
      <c r="I28" s="117" t="s">
        <v>462</v>
      </c>
      <c r="J28" s="349" t="s">
        <v>138</v>
      </c>
      <c r="K28" s="117" t="s">
        <v>462</v>
      </c>
      <c r="L28" s="349" t="s">
        <v>381</v>
      </c>
      <c r="M28" s="349" t="s">
        <v>457</v>
      </c>
      <c r="N28" s="365"/>
      <c r="O28" s="741"/>
      <c r="P28" s="741"/>
      <c r="Q28" s="398"/>
      <c r="R28" s="398"/>
      <c r="S28" s="398"/>
      <c r="T28" s="377"/>
      <c r="U28" s="398"/>
      <c r="V28" s="398"/>
      <c r="W28" s="398"/>
      <c r="X28" s="398"/>
      <c r="Y28" s="398"/>
    </row>
    <row r="29" ht="16.5" spans="1:25">
      <c r="A29" s="384" t="s">
        <v>463</v>
      </c>
      <c r="B29" s="349"/>
      <c r="C29" s="117" t="s">
        <v>464</v>
      </c>
      <c r="D29" s="349" t="s">
        <v>465</v>
      </c>
      <c r="E29" s="117" t="s">
        <v>464</v>
      </c>
      <c r="F29" s="349" t="s">
        <v>136</v>
      </c>
      <c r="G29" s="117" t="s">
        <v>464</v>
      </c>
      <c r="H29" s="349" t="s">
        <v>456</v>
      </c>
      <c r="I29" s="117" t="s">
        <v>464</v>
      </c>
      <c r="J29" s="349" t="s">
        <v>138</v>
      </c>
      <c r="K29" s="117" t="s">
        <v>464</v>
      </c>
      <c r="L29" s="349" t="s">
        <v>381</v>
      </c>
      <c r="M29" s="349" t="s">
        <v>466</v>
      </c>
      <c r="N29" s="365"/>
      <c r="O29" s="741"/>
      <c r="P29" s="741"/>
      <c r="Q29" s="398"/>
      <c r="R29" s="398"/>
      <c r="S29" s="398"/>
      <c r="T29" s="377"/>
      <c r="U29" s="398"/>
      <c r="V29" s="398"/>
      <c r="W29" s="398"/>
      <c r="X29" s="398"/>
      <c r="Y29" s="398"/>
    </row>
    <row r="30" ht="16.5" spans="1:25">
      <c r="A30" s="384" t="s">
        <v>467</v>
      </c>
      <c r="B30" s="349"/>
      <c r="C30" s="349" t="s">
        <v>465</v>
      </c>
      <c r="D30" s="349" t="s">
        <v>465</v>
      </c>
      <c r="E30" s="349" t="s">
        <v>465</v>
      </c>
      <c r="F30" s="349" t="s">
        <v>136</v>
      </c>
      <c r="G30" s="349" t="s">
        <v>465</v>
      </c>
      <c r="H30" s="349" t="s">
        <v>456</v>
      </c>
      <c r="I30" s="349" t="s">
        <v>465</v>
      </c>
      <c r="J30" s="349" t="s">
        <v>138</v>
      </c>
      <c r="K30" s="349" t="s">
        <v>465</v>
      </c>
      <c r="L30" s="349" t="s">
        <v>381</v>
      </c>
      <c r="M30" s="349" t="s">
        <v>468</v>
      </c>
      <c r="N30" s="365"/>
      <c r="O30" s="741"/>
      <c r="P30" s="741"/>
      <c r="Q30" s="398"/>
      <c r="R30" s="398"/>
      <c r="S30" s="398"/>
      <c r="T30" s="377"/>
      <c r="U30" s="398"/>
      <c r="V30" s="398"/>
      <c r="W30" s="398"/>
      <c r="X30" s="398"/>
      <c r="Y30" s="398"/>
    </row>
    <row r="31" ht="16.5" spans="1:25">
      <c r="A31" s="876" t="s">
        <v>143</v>
      </c>
      <c r="B31" s="439"/>
      <c r="C31" s="440"/>
      <c r="D31" s="440"/>
      <c r="E31" s="441" t="s">
        <v>144</v>
      </c>
      <c r="F31" s="451"/>
      <c r="G31" s="440" t="s">
        <v>145</v>
      </c>
      <c r="H31" s="440"/>
      <c r="I31" s="440" t="s">
        <v>146</v>
      </c>
      <c r="J31" s="439"/>
      <c r="K31" s="440" t="s">
        <v>392</v>
      </c>
      <c r="L31" s="440"/>
      <c r="M31" s="903"/>
      <c r="N31" s="904"/>
      <c r="O31" s="741"/>
      <c r="P31" s="741"/>
      <c r="Q31" s="398"/>
      <c r="R31" s="398"/>
      <c r="S31" s="398"/>
      <c r="T31" s="377"/>
      <c r="U31" s="398"/>
      <c r="V31" s="398"/>
      <c r="W31" s="398"/>
      <c r="X31" s="398"/>
      <c r="Y31" s="398"/>
    </row>
    <row r="32" ht="16.5" spans="1:25">
      <c r="A32" s="877" t="s">
        <v>148</v>
      </c>
      <c r="B32" s="878"/>
      <c r="C32" s="879"/>
      <c r="D32" s="879"/>
      <c r="E32" s="880" t="s">
        <v>394</v>
      </c>
      <c r="F32" s="881"/>
      <c r="G32" s="879">
        <v>45878</v>
      </c>
      <c r="H32" s="879"/>
      <c r="I32" s="905" t="s">
        <v>395</v>
      </c>
      <c r="J32" s="878"/>
      <c r="K32" s="879">
        <v>45909</v>
      </c>
      <c r="L32" s="879"/>
      <c r="M32" s="906"/>
      <c r="N32" s="907"/>
      <c r="O32" s="741"/>
      <c r="P32" s="741"/>
      <c r="Q32" s="398"/>
      <c r="R32" s="398"/>
      <c r="S32" s="398"/>
      <c r="T32" s="377"/>
      <c r="U32" s="398"/>
      <c r="V32" s="398"/>
      <c r="W32" s="398"/>
      <c r="X32" s="398"/>
      <c r="Y32" s="398"/>
    </row>
    <row r="33" ht="14.25" spans="1:25">
      <c r="A33" s="882" t="s">
        <v>153</v>
      </c>
      <c r="B33" s="882"/>
      <c r="C33" s="883"/>
      <c r="D33" s="883"/>
      <c r="E33" s="883"/>
      <c r="F33" s="883"/>
      <c r="G33" s="156" t="s">
        <v>154</v>
      </c>
      <c r="H33" s="156"/>
      <c r="I33" s="883"/>
      <c r="J33" s="156"/>
      <c r="K33" s="266"/>
      <c r="L33" s="266"/>
      <c r="M33" s="908"/>
      <c r="N33" s="909"/>
      <c r="O33" s="741"/>
      <c r="P33" s="741"/>
      <c r="Q33" s="894"/>
      <c r="R33" s="894"/>
      <c r="S33" s="894"/>
      <c r="T33" s="894"/>
      <c r="U33" s="894"/>
      <c r="V33" s="894"/>
      <c r="W33" s="894"/>
      <c r="X33" s="894"/>
      <c r="Y33" s="894"/>
    </row>
    <row r="34" ht="14.25" spans="1:16">
      <c r="A34" s="882" t="s">
        <v>155</v>
      </c>
      <c r="B34" s="882"/>
      <c r="C34" s="883"/>
      <c r="D34" s="883"/>
      <c r="E34" s="883"/>
      <c r="F34" s="883"/>
      <c r="G34" s="883" t="s">
        <v>156</v>
      </c>
      <c r="H34" s="883"/>
      <c r="I34" s="883"/>
      <c r="J34" s="156"/>
      <c r="K34" s="266"/>
      <c r="L34" s="266"/>
      <c r="M34" s="910"/>
      <c r="N34" s="911"/>
      <c r="O34" s="741"/>
      <c r="P34" s="741"/>
    </row>
    <row r="37" ht="18.75" spans="1:11">
      <c r="A37" s="884" t="s">
        <v>157</v>
      </c>
      <c r="B37" s="884"/>
      <c r="C37" s="171"/>
      <c r="D37" s="171"/>
      <c r="E37" s="171"/>
      <c r="F37" s="171"/>
      <c r="G37" s="171"/>
      <c r="H37" s="20"/>
      <c r="I37" s="20"/>
      <c r="J37" s="20"/>
      <c r="K37" s="20"/>
    </row>
    <row r="38" ht="14.25" spans="1:13">
      <c r="A38" s="498" t="s">
        <v>129</v>
      </c>
      <c r="B38" s="499"/>
      <c r="C38" s="885" t="s">
        <v>96</v>
      </c>
      <c r="D38" s="886"/>
      <c r="E38" s="885" t="s">
        <v>85</v>
      </c>
      <c r="F38" s="886"/>
      <c r="G38" s="887" t="s">
        <v>158</v>
      </c>
      <c r="H38" s="888"/>
      <c r="I38" s="885" t="s">
        <v>209</v>
      </c>
      <c r="J38" s="886"/>
      <c r="K38" s="912" t="s">
        <v>130</v>
      </c>
      <c r="L38" s="913" t="s">
        <v>159</v>
      </c>
      <c r="M38" s="914"/>
    </row>
    <row r="39" ht="14.25" spans="1:13">
      <c r="A39" s="138"/>
      <c r="B39" s="139"/>
      <c r="C39" s="507" t="s">
        <v>131</v>
      </c>
      <c r="D39" s="507" t="s">
        <v>132</v>
      </c>
      <c r="E39" s="507" t="s">
        <v>131</v>
      </c>
      <c r="F39" s="507" t="s">
        <v>132</v>
      </c>
      <c r="G39" s="507" t="s">
        <v>131</v>
      </c>
      <c r="H39" s="507" t="s">
        <v>132</v>
      </c>
      <c r="I39" s="507" t="s">
        <v>131</v>
      </c>
      <c r="J39" s="507" t="s">
        <v>132</v>
      </c>
      <c r="K39" s="915"/>
      <c r="L39" s="916"/>
      <c r="M39" s="917"/>
    </row>
    <row r="40" ht="49.5" spans="1:13">
      <c r="A40" s="348" t="s">
        <v>378</v>
      </c>
      <c r="B40" s="349"/>
      <c r="C40" s="172" t="s">
        <v>396</v>
      </c>
      <c r="D40" s="172" t="s">
        <v>469</v>
      </c>
      <c r="E40" s="889" t="s">
        <v>336</v>
      </c>
      <c r="F40" s="889" t="s">
        <v>470</v>
      </c>
      <c r="G40" s="889" t="s">
        <v>336</v>
      </c>
      <c r="H40" s="889" t="s">
        <v>471</v>
      </c>
      <c r="I40" s="889" t="s">
        <v>336</v>
      </c>
      <c r="J40" s="918" t="s">
        <v>242</v>
      </c>
      <c r="K40" s="889" t="s">
        <v>472</v>
      </c>
      <c r="L40" s="916"/>
      <c r="M40" s="917"/>
    </row>
    <row r="41" ht="33" spans="1:13">
      <c r="A41" s="348" t="s">
        <v>383</v>
      </c>
      <c r="B41" s="349"/>
      <c r="C41" s="172"/>
      <c r="D41" s="172"/>
      <c r="E41" s="889" t="s">
        <v>473</v>
      </c>
      <c r="F41" s="889" t="s">
        <v>474</v>
      </c>
      <c r="G41" s="889" t="s">
        <v>473</v>
      </c>
      <c r="H41" s="889" t="s">
        <v>246</v>
      </c>
      <c r="I41" s="889" t="s">
        <v>473</v>
      </c>
      <c r="J41" s="918" t="s">
        <v>242</v>
      </c>
      <c r="K41" s="889" t="s">
        <v>475</v>
      </c>
      <c r="L41" s="916"/>
      <c r="M41" s="917"/>
    </row>
    <row r="42" ht="33" spans="1:13">
      <c r="A42" s="348" t="s">
        <v>389</v>
      </c>
      <c r="B42" s="349"/>
      <c r="C42" s="172"/>
      <c r="D42" s="172"/>
      <c r="E42" s="889" t="s">
        <v>460</v>
      </c>
      <c r="F42" s="889" t="s">
        <v>471</v>
      </c>
      <c r="G42" s="889" t="s">
        <v>460</v>
      </c>
      <c r="H42" s="889" t="s">
        <v>246</v>
      </c>
      <c r="I42" s="889" t="s">
        <v>460</v>
      </c>
      <c r="J42" s="918" t="s">
        <v>242</v>
      </c>
      <c r="K42" s="889" t="s">
        <v>476</v>
      </c>
      <c r="L42" s="916"/>
      <c r="M42" s="917"/>
    </row>
    <row r="43" ht="33" spans="1:13">
      <c r="A43" s="348" t="s">
        <v>387</v>
      </c>
      <c r="B43" s="349"/>
      <c r="C43" s="172"/>
      <c r="D43" s="172"/>
      <c r="E43" s="889" t="s">
        <v>459</v>
      </c>
      <c r="F43" s="889" t="s">
        <v>477</v>
      </c>
      <c r="G43" s="889" t="s">
        <v>459</v>
      </c>
      <c r="H43" s="889" t="s">
        <v>246</v>
      </c>
      <c r="I43" s="889" t="s">
        <v>459</v>
      </c>
      <c r="J43" s="918" t="s">
        <v>242</v>
      </c>
      <c r="K43" s="889" t="s">
        <v>478</v>
      </c>
      <c r="L43" s="916"/>
      <c r="M43" s="917"/>
    </row>
    <row r="44" ht="33" spans="1:13">
      <c r="A44" s="348" t="s">
        <v>390</v>
      </c>
      <c r="B44" s="349"/>
      <c r="C44" s="172"/>
      <c r="D44" s="172"/>
      <c r="E44" s="889" t="s">
        <v>479</v>
      </c>
      <c r="F44" s="889" t="s">
        <v>471</v>
      </c>
      <c r="G44" s="889" t="s">
        <v>479</v>
      </c>
      <c r="H44" s="889" t="s">
        <v>246</v>
      </c>
      <c r="I44" s="889" t="s">
        <v>479</v>
      </c>
      <c r="J44" s="918" t="s">
        <v>242</v>
      </c>
      <c r="K44" s="889" t="s">
        <v>476</v>
      </c>
      <c r="L44" s="916"/>
      <c r="M44" s="917"/>
    </row>
    <row r="45" ht="18" spans="1:13">
      <c r="A45" s="890" t="s">
        <v>337</v>
      </c>
      <c r="B45" s="891"/>
      <c r="C45" s="892"/>
      <c r="D45" s="893"/>
      <c r="E45" s="893"/>
      <c r="F45" s="893"/>
      <c r="G45" s="893"/>
      <c r="H45" s="893"/>
      <c r="I45" s="893"/>
      <c r="J45" s="919"/>
      <c r="K45" s="920"/>
      <c r="L45" s="921"/>
      <c r="M45" s="922"/>
    </row>
    <row r="46" ht="16.5" spans="1:11">
      <c r="A46" s="894"/>
      <c r="B46" s="894"/>
      <c r="C46" s="894"/>
      <c r="D46" s="894"/>
      <c r="E46" s="894"/>
      <c r="F46" s="894"/>
      <c r="G46" s="894"/>
      <c r="H46" s="894"/>
      <c r="I46" s="398"/>
      <c r="J46" s="398"/>
      <c r="K46" s="398"/>
    </row>
    <row r="47" ht="14.25" spans="1:11">
      <c r="A47" s="20"/>
      <c r="B47" s="20"/>
      <c r="C47" s="171"/>
      <c r="D47" s="20"/>
      <c r="E47" s="29"/>
      <c r="F47" s="29"/>
      <c r="G47" s="29"/>
      <c r="H47" s="20"/>
      <c r="I47" s="29"/>
      <c r="J47" s="29"/>
      <c r="K47" s="29"/>
    </row>
    <row r="48" ht="18" spans="1:11">
      <c r="A48" s="107" t="s">
        <v>170</v>
      </c>
      <c r="B48" s="107"/>
      <c r="C48" s="29"/>
      <c r="D48" s="29"/>
      <c r="E48" s="29"/>
      <c r="F48" s="29"/>
      <c r="G48" s="29"/>
      <c r="H48" s="20"/>
      <c r="I48" s="29"/>
      <c r="J48" s="29"/>
      <c r="K48" s="29"/>
    </row>
    <row r="49" ht="16.5" spans="1:11">
      <c r="A49" s="195" t="s">
        <v>171</v>
      </c>
      <c r="B49" s="195" t="s">
        <v>172</v>
      </c>
      <c r="C49" s="195"/>
      <c r="D49" s="195" t="s">
        <v>173</v>
      </c>
      <c r="E49" s="195"/>
      <c r="F49" s="195"/>
      <c r="G49" s="195"/>
      <c r="H49" s="195"/>
      <c r="I49" s="29"/>
      <c r="J49" s="29"/>
      <c r="K49" s="29"/>
    </row>
    <row r="50" ht="57" customHeight="1" spans="1:11">
      <c r="A50" s="156" t="s">
        <v>102</v>
      </c>
      <c r="B50" s="843" t="s">
        <v>407</v>
      </c>
      <c r="C50" s="843" t="s">
        <v>408</v>
      </c>
      <c r="D50" s="843" t="s">
        <v>409</v>
      </c>
      <c r="E50" s="843"/>
      <c r="F50" s="843"/>
      <c r="G50" s="843"/>
      <c r="H50" s="843"/>
      <c r="I50" s="29"/>
      <c r="J50" s="29"/>
      <c r="K50" s="29"/>
    </row>
    <row r="51" ht="35" customHeight="1" spans="1:11">
      <c r="A51" s="156"/>
      <c r="B51" s="843" t="s">
        <v>410</v>
      </c>
      <c r="C51" s="843" t="s">
        <v>411</v>
      </c>
      <c r="D51" s="843" t="s">
        <v>412</v>
      </c>
      <c r="E51" s="843"/>
      <c r="F51" s="843"/>
      <c r="G51" s="843"/>
      <c r="H51" s="843"/>
      <c r="I51" s="29"/>
      <c r="J51" s="29"/>
      <c r="K51" s="29"/>
    </row>
    <row r="52" ht="35" customHeight="1" spans="1:11">
      <c r="A52" s="156"/>
      <c r="B52" s="843" t="s">
        <v>413</v>
      </c>
      <c r="C52" s="843" t="s">
        <v>414</v>
      </c>
      <c r="D52" s="843" t="s">
        <v>415</v>
      </c>
      <c r="E52" s="843"/>
      <c r="F52" s="843"/>
      <c r="G52" s="843"/>
      <c r="H52" s="843"/>
      <c r="I52" s="29"/>
      <c r="J52" s="29"/>
      <c r="K52" s="29"/>
    </row>
    <row r="53" ht="35" customHeight="1" spans="1:11">
      <c r="A53" s="156"/>
      <c r="B53" s="843" t="s">
        <v>416</v>
      </c>
      <c r="C53" s="843"/>
      <c r="D53" s="843" t="s">
        <v>417</v>
      </c>
      <c r="E53" s="843"/>
      <c r="F53" s="843"/>
      <c r="G53" s="843"/>
      <c r="H53" s="843"/>
      <c r="I53" s="29"/>
      <c r="J53" s="29"/>
      <c r="K53" s="29"/>
    </row>
    <row r="54" ht="35" customHeight="1" spans="1:11">
      <c r="A54" s="156"/>
      <c r="B54" s="843" t="s">
        <v>418</v>
      </c>
      <c r="C54" s="843" t="s">
        <v>419</v>
      </c>
      <c r="D54" s="843" t="s">
        <v>420</v>
      </c>
      <c r="E54" s="843"/>
      <c r="F54" s="843"/>
      <c r="G54" s="843"/>
      <c r="H54" s="843"/>
      <c r="I54" s="29"/>
      <c r="J54" s="29"/>
      <c r="K54" s="29"/>
    </row>
    <row r="55" ht="35" customHeight="1" spans="1:11">
      <c r="A55" s="156" t="s">
        <v>184</v>
      </c>
      <c r="B55" s="843" t="s">
        <v>421</v>
      </c>
      <c r="C55" s="843" t="s">
        <v>422</v>
      </c>
      <c r="D55" s="843" t="s">
        <v>423</v>
      </c>
      <c r="E55" s="843"/>
      <c r="F55" s="843"/>
      <c r="G55" s="843"/>
      <c r="H55" s="843"/>
      <c r="I55" s="29"/>
      <c r="J55" s="29"/>
      <c r="K55" s="29"/>
    </row>
    <row r="56" ht="35" customHeight="1" spans="1:11">
      <c r="A56" s="156" t="s">
        <v>186</v>
      </c>
      <c r="B56" s="843" t="s">
        <v>424</v>
      </c>
      <c r="C56" s="843" t="s">
        <v>351</v>
      </c>
      <c r="D56" s="843" t="s">
        <v>425</v>
      </c>
      <c r="E56" s="843"/>
      <c r="F56" s="843"/>
      <c r="G56" s="843"/>
      <c r="H56" s="843"/>
      <c r="I56" s="29"/>
      <c r="J56" s="29"/>
      <c r="K56" s="29"/>
    </row>
    <row r="57" ht="35" customHeight="1" spans="1:11">
      <c r="A57" s="156"/>
      <c r="B57" s="843" t="s">
        <v>426</v>
      </c>
      <c r="C57" s="843" t="s">
        <v>427</v>
      </c>
      <c r="D57" s="843" t="s">
        <v>428</v>
      </c>
      <c r="E57" s="843"/>
      <c r="F57" s="843"/>
      <c r="G57" s="843"/>
      <c r="H57" s="843"/>
      <c r="I57" s="29"/>
      <c r="J57" s="29"/>
      <c r="K57" s="29"/>
    </row>
    <row r="58" ht="35" customHeight="1" spans="1:11">
      <c r="A58" s="156"/>
      <c r="B58" s="844" t="s">
        <v>429</v>
      </c>
      <c r="C58" s="845"/>
      <c r="D58" s="844" t="s">
        <v>430</v>
      </c>
      <c r="E58" s="846"/>
      <c r="F58" s="846"/>
      <c r="G58" s="846"/>
      <c r="H58" s="845"/>
      <c r="I58" s="29"/>
      <c r="J58" s="29"/>
      <c r="K58" s="29"/>
    </row>
    <row r="59" ht="35" customHeight="1" spans="1:11">
      <c r="A59" s="156"/>
      <c r="B59" s="844" t="s">
        <v>431</v>
      </c>
      <c r="C59" s="845"/>
      <c r="D59" s="844" t="s">
        <v>432</v>
      </c>
      <c r="E59" s="846"/>
      <c r="F59" s="846"/>
      <c r="G59" s="846"/>
      <c r="H59" s="845"/>
      <c r="I59" s="29"/>
      <c r="J59" s="29"/>
      <c r="K59" s="29"/>
    </row>
    <row r="60" ht="35" customHeight="1" spans="1:11">
      <c r="A60" s="156"/>
      <c r="B60" s="843" t="s">
        <v>433</v>
      </c>
      <c r="C60" s="843" t="s">
        <v>434</v>
      </c>
      <c r="D60" s="843" t="s">
        <v>425</v>
      </c>
      <c r="E60" s="843"/>
      <c r="F60" s="843"/>
      <c r="G60" s="843"/>
      <c r="H60" s="843"/>
      <c r="I60" s="29"/>
      <c r="J60" s="29"/>
      <c r="K60" s="29"/>
    </row>
    <row r="61" ht="35" customHeight="1" spans="1:11">
      <c r="A61" s="156"/>
      <c r="B61" s="843" t="s">
        <v>435</v>
      </c>
      <c r="C61" s="843" t="s">
        <v>436</v>
      </c>
      <c r="D61" s="843" t="s">
        <v>425</v>
      </c>
      <c r="E61" s="843"/>
      <c r="F61" s="843"/>
      <c r="G61" s="843"/>
      <c r="H61" s="843"/>
      <c r="I61" s="29"/>
      <c r="J61" s="29"/>
      <c r="K61" s="29"/>
    </row>
    <row r="62" ht="35" customHeight="1" spans="1:8">
      <c r="A62" s="156"/>
      <c r="B62" s="843" t="s">
        <v>437</v>
      </c>
      <c r="C62" s="843" t="s">
        <v>438</v>
      </c>
      <c r="D62" s="843" t="s">
        <v>439</v>
      </c>
      <c r="E62" s="843"/>
      <c r="F62" s="843"/>
      <c r="G62" s="843"/>
      <c r="H62" s="843"/>
    </row>
    <row r="63" ht="35" customHeight="1" spans="1:8">
      <c r="A63" s="156"/>
      <c r="B63" s="843" t="s">
        <v>440</v>
      </c>
      <c r="C63" s="843" t="s">
        <v>441</v>
      </c>
      <c r="D63" s="843" t="s">
        <v>442</v>
      </c>
      <c r="E63" s="843"/>
      <c r="F63" s="843"/>
      <c r="G63" s="843"/>
      <c r="H63" s="843"/>
    </row>
  </sheetData>
  <mergeCells count="197">
    <mergeCell ref="A1:B1"/>
    <mergeCell ref="C1:F1"/>
    <mergeCell ref="G1:L1"/>
    <mergeCell ref="M1:S1"/>
    <mergeCell ref="T1:U1"/>
    <mergeCell ref="V1:W1"/>
    <mergeCell ref="E2:F2"/>
    <mergeCell ref="G2:L2"/>
    <mergeCell ref="M2:S2"/>
    <mergeCell ref="T2:U2"/>
    <mergeCell ref="V2:W2"/>
    <mergeCell ref="E3:F3"/>
    <mergeCell ref="G3:L3"/>
    <mergeCell ref="M3:S3"/>
    <mergeCell ref="T3:U3"/>
    <mergeCell ref="V3:W3"/>
    <mergeCell ref="E4:F4"/>
    <mergeCell ref="G4:L4"/>
    <mergeCell ref="M4:S4"/>
    <mergeCell ref="T4:U4"/>
    <mergeCell ref="V4:W4"/>
    <mergeCell ref="E5:F5"/>
    <mergeCell ref="G5:L5"/>
    <mergeCell ref="M5:S5"/>
    <mergeCell ref="T5:U5"/>
    <mergeCell ref="V5:W5"/>
    <mergeCell ref="E6:F6"/>
    <mergeCell ref="G6:L6"/>
    <mergeCell ref="M6:S6"/>
    <mergeCell ref="T6:U6"/>
    <mergeCell ref="V6:W6"/>
    <mergeCell ref="E7:F7"/>
    <mergeCell ref="G7:L7"/>
    <mergeCell ref="M7:S7"/>
    <mergeCell ref="T7:U7"/>
    <mergeCell ref="V7:W7"/>
    <mergeCell ref="E8:F8"/>
    <mergeCell ref="G8:L8"/>
    <mergeCell ref="M8:S8"/>
    <mergeCell ref="T8:U8"/>
    <mergeCell ref="V8:W8"/>
    <mergeCell ref="E9:F9"/>
    <mergeCell ref="G9:L9"/>
    <mergeCell ref="M9:S9"/>
    <mergeCell ref="T9:U9"/>
    <mergeCell ref="V9:W9"/>
    <mergeCell ref="E10:F10"/>
    <mergeCell ref="G10:K10"/>
    <mergeCell ref="M10:S10"/>
    <mergeCell ref="T10:U10"/>
    <mergeCell ref="V10:W10"/>
    <mergeCell ref="E11:F11"/>
    <mergeCell ref="G11:K11"/>
    <mergeCell ref="M11:S11"/>
    <mergeCell ref="T11:U11"/>
    <mergeCell ref="V11:W11"/>
    <mergeCell ref="E12:F12"/>
    <mergeCell ref="G12:K12"/>
    <mergeCell ref="M12:S12"/>
    <mergeCell ref="T12:U12"/>
    <mergeCell ref="V12:W12"/>
    <mergeCell ref="E13:F13"/>
    <mergeCell ref="G13:K13"/>
    <mergeCell ref="M13:S13"/>
    <mergeCell ref="T13:U13"/>
    <mergeCell ref="V13:W13"/>
    <mergeCell ref="E14:F14"/>
    <mergeCell ref="G14:K14"/>
    <mergeCell ref="M14:S14"/>
    <mergeCell ref="T14:U14"/>
    <mergeCell ref="V14:W14"/>
    <mergeCell ref="E15:F15"/>
    <mergeCell ref="G15:K15"/>
    <mergeCell ref="M15:S15"/>
    <mergeCell ref="T15:U15"/>
    <mergeCell ref="V15:W15"/>
    <mergeCell ref="E16:F16"/>
    <mergeCell ref="G16:K16"/>
    <mergeCell ref="M16:S16"/>
    <mergeCell ref="T16:U16"/>
    <mergeCell ref="V16:W16"/>
    <mergeCell ref="E17:F17"/>
    <mergeCell ref="G17:K17"/>
    <mergeCell ref="M17:S17"/>
    <mergeCell ref="T17:U17"/>
    <mergeCell ref="V17:W17"/>
    <mergeCell ref="E18:F18"/>
    <mergeCell ref="G18:K18"/>
    <mergeCell ref="M18:S18"/>
    <mergeCell ref="T18:U18"/>
    <mergeCell ref="V18:W18"/>
    <mergeCell ref="E19:F19"/>
    <mergeCell ref="G19:K19"/>
    <mergeCell ref="M19:S19"/>
    <mergeCell ref="T19:U19"/>
    <mergeCell ref="V19:W19"/>
    <mergeCell ref="A21:B21"/>
    <mergeCell ref="C22:D22"/>
    <mergeCell ref="E22:F22"/>
    <mergeCell ref="G22:H22"/>
    <mergeCell ref="I22:J22"/>
    <mergeCell ref="K22:L22"/>
    <mergeCell ref="A24:B24"/>
    <mergeCell ref="M24:N24"/>
    <mergeCell ref="A25:B25"/>
    <mergeCell ref="M25:N25"/>
    <mergeCell ref="A26:B26"/>
    <mergeCell ref="M26:N26"/>
    <mergeCell ref="A27:B27"/>
    <mergeCell ref="M27:N27"/>
    <mergeCell ref="A28:B28"/>
    <mergeCell ref="M28:N28"/>
    <mergeCell ref="A29:B29"/>
    <mergeCell ref="M29:N29"/>
    <mergeCell ref="A30:B30"/>
    <mergeCell ref="M30:N30"/>
    <mergeCell ref="A31:B31"/>
    <mergeCell ref="C31:D31"/>
    <mergeCell ref="E31:F31"/>
    <mergeCell ref="G31:H31"/>
    <mergeCell ref="I31:J31"/>
    <mergeCell ref="K31:L31"/>
    <mergeCell ref="A32:B32"/>
    <mergeCell ref="C32:D32"/>
    <mergeCell ref="E32:F32"/>
    <mergeCell ref="G32:H32"/>
    <mergeCell ref="I32:J32"/>
    <mergeCell ref="K32:L32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7:B37"/>
    <mergeCell ref="C38:D38"/>
    <mergeCell ref="E38:F38"/>
    <mergeCell ref="G38:H38"/>
    <mergeCell ref="I38:J38"/>
    <mergeCell ref="A40:B40"/>
    <mergeCell ref="A41:B41"/>
    <mergeCell ref="A42:B42"/>
    <mergeCell ref="A43:B43"/>
    <mergeCell ref="A44:B44"/>
    <mergeCell ref="A45:B45"/>
    <mergeCell ref="A47:B47"/>
    <mergeCell ref="C47:D47"/>
    <mergeCell ref="A48:B48"/>
    <mergeCell ref="B49:C49"/>
    <mergeCell ref="D49:H49"/>
    <mergeCell ref="B50:C50"/>
    <mergeCell ref="D50:H50"/>
    <mergeCell ref="B51:C51"/>
    <mergeCell ref="D51:H51"/>
    <mergeCell ref="B52:C52"/>
    <mergeCell ref="D52:H52"/>
    <mergeCell ref="B53:C53"/>
    <mergeCell ref="D53:H53"/>
    <mergeCell ref="B54:C54"/>
    <mergeCell ref="D54:H54"/>
    <mergeCell ref="B55:C55"/>
    <mergeCell ref="D55:H55"/>
    <mergeCell ref="B56:C56"/>
    <mergeCell ref="D56:H56"/>
    <mergeCell ref="B57:C57"/>
    <mergeCell ref="D57:H57"/>
    <mergeCell ref="B58:C58"/>
    <mergeCell ref="D58:H58"/>
    <mergeCell ref="B59:C59"/>
    <mergeCell ref="D59:H59"/>
    <mergeCell ref="B60:C60"/>
    <mergeCell ref="D60:H60"/>
    <mergeCell ref="B61:C61"/>
    <mergeCell ref="D61:H61"/>
    <mergeCell ref="B62:C62"/>
    <mergeCell ref="D62:H62"/>
    <mergeCell ref="B63:C63"/>
    <mergeCell ref="D63:H63"/>
    <mergeCell ref="A50:A54"/>
    <mergeCell ref="A56:A63"/>
    <mergeCell ref="C2:C9"/>
    <mergeCell ref="C10:C19"/>
    <mergeCell ref="C40:C44"/>
    <mergeCell ref="D40:D44"/>
    <mergeCell ref="K38:K39"/>
    <mergeCell ref="A2:B9"/>
    <mergeCell ref="A10:B19"/>
    <mergeCell ref="A22:B23"/>
    <mergeCell ref="M22:N23"/>
    <mergeCell ref="M31:N32"/>
    <mergeCell ref="O22:P34"/>
    <mergeCell ref="A38:B39"/>
    <mergeCell ref="L38:M4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85" zoomScaleNormal="85" topLeftCell="D1" workbookViewId="0">
      <selection activeCell="X1" sqref="X$1:X$1048576"/>
    </sheetView>
  </sheetViews>
  <sheetFormatPr defaultColWidth="9" defaultRowHeight="13.5"/>
  <cols>
    <col min="3" max="3" width="10.7583333333333" customWidth="1"/>
    <col min="5" max="5" width="10.625" customWidth="1"/>
    <col min="7" max="7" width="11.375" customWidth="1"/>
    <col min="9" max="9" width="11.2583333333333" customWidth="1"/>
    <col min="11" max="11" width="11" customWidth="1"/>
  </cols>
  <sheetData>
    <row r="1" ht="15" spans="1:23">
      <c r="A1" s="315" t="s">
        <v>69</v>
      </c>
      <c r="B1" s="315"/>
      <c r="C1" s="315" t="s">
        <v>70</v>
      </c>
      <c r="D1" s="315"/>
      <c r="E1" s="315"/>
      <c r="F1" s="315"/>
      <c r="G1" s="315" t="s">
        <v>71</v>
      </c>
      <c r="H1" s="315"/>
      <c r="I1" s="315"/>
      <c r="J1" s="315"/>
      <c r="K1" s="315"/>
      <c r="L1" s="315"/>
      <c r="M1" s="315" t="s">
        <v>72</v>
      </c>
      <c r="N1" s="315"/>
      <c r="O1" s="315"/>
      <c r="P1" s="315"/>
      <c r="Q1" s="315"/>
      <c r="R1" s="315" t="s">
        <v>73</v>
      </c>
      <c r="S1" s="315"/>
      <c r="T1" s="315" t="s">
        <v>74</v>
      </c>
      <c r="U1" s="315"/>
      <c r="V1" s="315" t="s">
        <v>75</v>
      </c>
      <c r="W1" s="126" t="s">
        <v>76</v>
      </c>
    </row>
    <row r="2" ht="14.25" spans="1:23">
      <c r="A2" s="316" t="s">
        <v>16</v>
      </c>
      <c r="B2" s="316"/>
      <c r="C2" s="317" t="s">
        <v>204</v>
      </c>
      <c r="D2" s="317" t="s">
        <v>77</v>
      </c>
      <c r="E2" s="317" t="s">
        <v>83</v>
      </c>
      <c r="F2" s="317"/>
      <c r="G2" s="347" t="s">
        <v>84</v>
      </c>
      <c r="H2" s="347"/>
      <c r="I2" s="347"/>
      <c r="J2" s="347"/>
      <c r="K2" s="347"/>
      <c r="L2" s="347"/>
      <c r="M2" s="317" t="s">
        <v>80</v>
      </c>
      <c r="N2" s="317"/>
      <c r="O2" s="317"/>
      <c r="P2" s="317"/>
      <c r="Q2" s="317"/>
      <c r="R2" s="317" t="s">
        <v>81</v>
      </c>
      <c r="S2" s="317"/>
      <c r="T2" s="317" t="s">
        <v>82</v>
      </c>
      <c r="U2" s="317"/>
      <c r="V2" s="346">
        <v>0</v>
      </c>
      <c r="W2" s="128">
        <f>V2*0.3</f>
        <v>0</v>
      </c>
    </row>
    <row r="3" ht="14.25" spans="1:23">
      <c r="A3" s="316"/>
      <c r="B3" s="316"/>
      <c r="C3" s="317"/>
      <c r="D3" s="317" t="s">
        <v>77</v>
      </c>
      <c r="E3" s="317" t="s">
        <v>78</v>
      </c>
      <c r="F3" s="317"/>
      <c r="G3" s="347" t="s">
        <v>79</v>
      </c>
      <c r="H3" s="347"/>
      <c r="I3" s="347"/>
      <c r="J3" s="347"/>
      <c r="K3" s="347"/>
      <c r="L3" s="347"/>
      <c r="M3" s="319" t="s">
        <v>80</v>
      </c>
      <c r="N3" s="319"/>
      <c r="O3" s="319"/>
      <c r="P3" s="319"/>
      <c r="Q3" s="319"/>
      <c r="R3" s="317" t="s">
        <v>81</v>
      </c>
      <c r="S3" s="317"/>
      <c r="T3" s="317" t="s">
        <v>82</v>
      </c>
      <c r="U3" s="317"/>
      <c r="V3" s="346">
        <v>200</v>
      </c>
      <c r="W3" s="128">
        <f>V3*0.3</f>
        <v>60</v>
      </c>
    </row>
    <row r="4" ht="14.25" spans="1:23">
      <c r="A4" s="316"/>
      <c r="B4" s="316"/>
      <c r="C4" s="317"/>
      <c r="D4" s="317" t="s">
        <v>77</v>
      </c>
      <c r="E4" s="317" t="s">
        <v>85</v>
      </c>
      <c r="F4" s="317"/>
      <c r="G4" s="347" t="s">
        <v>86</v>
      </c>
      <c r="H4" s="347"/>
      <c r="I4" s="347"/>
      <c r="J4" s="347"/>
      <c r="K4" s="347"/>
      <c r="L4" s="347"/>
      <c r="M4" s="317" t="s">
        <v>80</v>
      </c>
      <c r="N4" s="317"/>
      <c r="O4" s="317"/>
      <c r="P4" s="317"/>
      <c r="Q4" s="317"/>
      <c r="R4" s="317" t="s">
        <v>81</v>
      </c>
      <c r="S4" s="317"/>
      <c r="T4" s="317" t="s">
        <v>82</v>
      </c>
      <c r="U4" s="317"/>
      <c r="V4" s="346">
        <v>200</v>
      </c>
      <c r="W4" s="128">
        <f>V4*0.3</f>
        <v>60</v>
      </c>
    </row>
    <row r="5" ht="14.25" spans="1:23">
      <c r="A5" s="316"/>
      <c r="B5" s="316"/>
      <c r="C5" s="317"/>
      <c r="D5" s="317" t="s">
        <v>77</v>
      </c>
      <c r="E5" s="317" t="s">
        <v>89</v>
      </c>
      <c r="F5" s="317"/>
      <c r="G5" s="347" t="s">
        <v>207</v>
      </c>
      <c r="H5" s="347"/>
      <c r="I5" s="347"/>
      <c r="J5" s="347"/>
      <c r="K5" s="347"/>
      <c r="L5" s="347"/>
      <c r="M5" s="317" t="s">
        <v>80</v>
      </c>
      <c r="N5" s="317"/>
      <c r="O5" s="317"/>
      <c r="P5" s="317"/>
      <c r="Q5" s="317"/>
      <c r="R5" s="317" t="s">
        <v>81</v>
      </c>
      <c r="S5" s="317"/>
      <c r="T5" s="317" t="s">
        <v>82</v>
      </c>
      <c r="U5" s="317"/>
      <c r="V5" s="346">
        <v>200</v>
      </c>
      <c r="W5" s="128">
        <f>V5*0.3</f>
        <v>60</v>
      </c>
    </row>
    <row r="6" ht="14.25" spans="1:23">
      <c r="A6" s="316"/>
      <c r="B6" s="316"/>
      <c r="C6" s="317"/>
      <c r="D6" s="317" t="s">
        <v>77</v>
      </c>
      <c r="E6" s="317" t="s">
        <v>87</v>
      </c>
      <c r="F6" s="317"/>
      <c r="G6" s="347" t="s">
        <v>88</v>
      </c>
      <c r="H6" s="347"/>
      <c r="I6" s="347"/>
      <c r="J6" s="347"/>
      <c r="K6" s="347"/>
      <c r="L6" s="347"/>
      <c r="M6" s="317" t="s">
        <v>80</v>
      </c>
      <c r="N6" s="317"/>
      <c r="O6" s="317"/>
      <c r="P6" s="317"/>
      <c r="Q6" s="317"/>
      <c r="R6" s="317" t="s">
        <v>81</v>
      </c>
      <c r="S6" s="317"/>
      <c r="T6" s="317" t="s">
        <v>82</v>
      </c>
      <c r="U6" s="317"/>
      <c r="V6" s="346">
        <v>150</v>
      </c>
      <c r="W6" s="128">
        <f>V6*0.3</f>
        <v>45</v>
      </c>
    </row>
    <row r="7" ht="53" customHeight="1" spans="1:23">
      <c r="A7" s="156" t="s">
        <v>480</v>
      </c>
      <c r="B7" s="156"/>
      <c r="C7" s="317" t="s">
        <v>99</v>
      </c>
      <c r="D7" s="317" t="s">
        <v>77</v>
      </c>
      <c r="E7" s="317" t="s">
        <v>100</v>
      </c>
      <c r="F7" s="317"/>
      <c r="G7" s="339" t="s">
        <v>288</v>
      </c>
      <c r="H7" s="339"/>
      <c r="I7" s="339"/>
      <c r="J7" s="339"/>
      <c r="K7" s="339"/>
      <c r="L7" s="317" t="s">
        <v>102</v>
      </c>
      <c r="M7" s="339" t="s">
        <v>481</v>
      </c>
      <c r="N7" s="339"/>
      <c r="O7" s="339"/>
      <c r="P7" s="339"/>
      <c r="Q7" s="339"/>
      <c r="R7" s="317" t="s">
        <v>81</v>
      </c>
      <c r="S7" s="317"/>
      <c r="T7" s="317" t="s">
        <v>82</v>
      </c>
      <c r="U7" s="317"/>
      <c r="V7" s="346">
        <v>200</v>
      </c>
      <c r="W7" s="128">
        <f t="shared" ref="W7:W13" si="0">V7*0.3</f>
        <v>60</v>
      </c>
    </row>
    <row r="8" ht="48" customHeight="1" spans="1:23">
      <c r="A8" s="156"/>
      <c r="B8" s="156"/>
      <c r="C8" s="317"/>
      <c r="D8" s="317" t="s">
        <v>77</v>
      </c>
      <c r="E8" s="317" t="s">
        <v>104</v>
      </c>
      <c r="F8" s="317"/>
      <c r="G8" s="339" t="s">
        <v>482</v>
      </c>
      <c r="H8" s="339"/>
      <c r="I8" s="339"/>
      <c r="J8" s="339"/>
      <c r="K8" s="339"/>
      <c r="L8" s="317" t="s">
        <v>102</v>
      </c>
      <c r="M8" s="339" t="s">
        <v>481</v>
      </c>
      <c r="N8" s="339"/>
      <c r="O8" s="339"/>
      <c r="P8" s="339"/>
      <c r="Q8" s="339"/>
      <c r="R8" s="317" t="s">
        <v>81</v>
      </c>
      <c r="S8" s="317"/>
      <c r="T8" s="317" t="s">
        <v>82</v>
      </c>
      <c r="U8" s="317"/>
      <c r="V8" s="346">
        <v>900</v>
      </c>
      <c r="W8" s="128">
        <f t="shared" si="0"/>
        <v>270</v>
      </c>
    </row>
    <row r="9" ht="47" customHeight="1" spans="1:23">
      <c r="A9" s="156"/>
      <c r="B9" s="156"/>
      <c r="C9" s="317"/>
      <c r="D9" s="317" t="s">
        <v>77</v>
      </c>
      <c r="E9" s="317" t="s">
        <v>106</v>
      </c>
      <c r="F9" s="317"/>
      <c r="G9" s="339" t="s">
        <v>291</v>
      </c>
      <c r="H9" s="339"/>
      <c r="I9" s="339"/>
      <c r="J9" s="339"/>
      <c r="K9" s="339"/>
      <c r="L9" s="317" t="s">
        <v>102</v>
      </c>
      <c r="M9" s="339" t="s">
        <v>481</v>
      </c>
      <c r="N9" s="339"/>
      <c r="O9" s="339"/>
      <c r="P9" s="339"/>
      <c r="Q9" s="339"/>
      <c r="R9" s="317" t="s">
        <v>81</v>
      </c>
      <c r="S9" s="317"/>
      <c r="T9" s="317" t="s">
        <v>82</v>
      </c>
      <c r="U9" s="317"/>
      <c r="V9" s="346">
        <v>400</v>
      </c>
      <c r="W9" s="128">
        <f t="shared" si="0"/>
        <v>120</v>
      </c>
    </row>
    <row r="10" ht="49" customHeight="1" spans="1:23">
      <c r="A10" s="156"/>
      <c r="B10" s="156"/>
      <c r="C10" s="317"/>
      <c r="D10" s="317" t="s">
        <v>77</v>
      </c>
      <c r="E10" s="317" t="s">
        <v>108</v>
      </c>
      <c r="F10" s="317"/>
      <c r="G10" s="339" t="s">
        <v>483</v>
      </c>
      <c r="H10" s="339"/>
      <c r="I10" s="339"/>
      <c r="J10" s="339"/>
      <c r="K10" s="339"/>
      <c r="L10" s="317" t="s">
        <v>102</v>
      </c>
      <c r="M10" s="339" t="s">
        <v>481</v>
      </c>
      <c r="N10" s="339"/>
      <c r="O10" s="339"/>
      <c r="P10" s="339"/>
      <c r="Q10" s="339"/>
      <c r="R10" s="317" t="s">
        <v>81</v>
      </c>
      <c r="S10" s="317"/>
      <c r="T10" s="317" t="s">
        <v>82</v>
      </c>
      <c r="U10" s="317"/>
      <c r="V10" s="346">
        <v>1100</v>
      </c>
      <c r="W10" s="128">
        <f t="shared" si="0"/>
        <v>330</v>
      </c>
    </row>
    <row r="11" ht="48" customHeight="1" spans="1:23">
      <c r="A11" s="156"/>
      <c r="B11" s="156"/>
      <c r="C11" s="317"/>
      <c r="D11" s="317" t="s">
        <v>77</v>
      </c>
      <c r="E11" s="317" t="s">
        <v>110</v>
      </c>
      <c r="F11" s="317"/>
      <c r="G11" s="339" t="s">
        <v>484</v>
      </c>
      <c r="H11" s="339"/>
      <c r="I11" s="339"/>
      <c r="J11" s="339"/>
      <c r="K11" s="339"/>
      <c r="L11" s="156" t="s">
        <v>112</v>
      </c>
      <c r="M11" s="339" t="s">
        <v>485</v>
      </c>
      <c r="N11" s="339"/>
      <c r="O11" s="339"/>
      <c r="P11" s="339"/>
      <c r="Q11" s="339"/>
      <c r="R11" s="317" t="s">
        <v>81</v>
      </c>
      <c r="S11" s="317"/>
      <c r="T11" s="317" t="s">
        <v>114</v>
      </c>
      <c r="U11" s="317"/>
      <c r="V11" s="346">
        <v>550</v>
      </c>
      <c r="W11" s="128">
        <f t="shared" si="0"/>
        <v>165</v>
      </c>
    </row>
    <row r="12" ht="54" customHeight="1" spans="1:23">
      <c r="A12" s="156"/>
      <c r="B12" s="156"/>
      <c r="C12" s="317"/>
      <c r="D12" s="317" t="s">
        <v>77</v>
      </c>
      <c r="E12" s="317" t="s">
        <v>115</v>
      </c>
      <c r="F12" s="317"/>
      <c r="G12" s="339" t="s">
        <v>486</v>
      </c>
      <c r="H12" s="339"/>
      <c r="I12" s="339"/>
      <c r="J12" s="339"/>
      <c r="K12" s="339"/>
      <c r="L12" s="156" t="s">
        <v>112</v>
      </c>
      <c r="M12" s="339" t="s">
        <v>485</v>
      </c>
      <c r="N12" s="339"/>
      <c r="O12" s="339"/>
      <c r="P12" s="339"/>
      <c r="Q12" s="339"/>
      <c r="R12" s="317" t="s">
        <v>81</v>
      </c>
      <c r="S12" s="317"/>
      <c r="T12" s="317" t="s">
        <v>114</v>
      </c>
      <c r="U12" s="317"/>
      <c r="V12" s="346">
        <v>2200</v>
      </c>
      <c r="W12" s="128">
        <f t="shared" si="0"/>
        <v>660</v>
      </c>
    </row>
    <row r="13" ht="14.25" spans="1:23">
      <c r="A13" s="124"/>
      <c r="B13" s="124"/>
      <c r="C13" s="124"/>
      <c r="D13" s="41"/>
      <c r="E13" s="124"/>
      <c r="F13" s="124"/>
      <c r="G13" s="124"/>
      <c r="H13" s="124"/>
      <c r="I13" s="124"/>
      <c r="J13" s="124"/>
      <c r="K13" s="124"/>
      <c r="L13" s="41"/>
      <c r="M13" s="124"/>
      <c r="N13" s="124"/>
      <c r="O13" s="124"/>
      <c r="P13" s="124"/>
      <c r="Q13" s="124"/>
      <c r="R13" s="124"/>
      <c r="S13" s="124"/>
      <c r="T13" s="124"/>
      <c r="U13" s="124"/>
      <c r="V13" s="41"/>
      <c r="W13" s="29"/>
    </row>
    <row r="14" ht="18.75" spans="1:23">
      <c r="A14" s="107" t="s">
        <v>128</v>
      </c>
      <c r="B14" s="107"/>
      <c r="C14" s="29"/>
      <c r="D14" s="29"/>
      <c r="E14" s="29"/>
      <c r="F14" s="29"/>
      <c r="G14" s="29"/>
      <c r="H14" s="20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ht="16.5" spans="1:23">
      <c r="A15" s="108" t="s">
        <v>129</v>
      </c>
      <c r="B15" s="109"/>
      <c r="C15" s="109" t="s">
        <v>83</v>
      </c>
      <c r="D15" s="109"/>
      <c r="E15" s="109" t="s">
        <v>78</v>
      </c>
      <c r="F15" s="109"/>
      <c r="G15" s="109" t="s">
        <v>85</v>
      </c>
      <c r="H15" s="109"/>
      <c r="I15" s="109" t="s">
        <v>87</v>
      </c>
      <c r="J15" s="109"/>
      <c r="K15" s="109" t="s">
        <v>89</v>
      </c>
      <c r="L15" s="109"/>
      <c r="M15" s="109" t="s">
        <v>130</v>
      </c>
      <c r="N15" s="109"/>
      <c r="O15" s="110" t="s">
        <v>222</v>
      </c>
      <c r="P15" s="111"/>
      <c r="Q15" s="29"/>
      <c r="R15" s="29"/>
      <c r="S15" s="29"/>
      <c r="T15" s="29"/>
      <c r="U15" s="29"/>
      <c r="V15" s="29"/>
      <c r="W15" s="29"/>
    </row>
    <row r="16" ht="16.5" spans="1:23">
      <c r="A16" s="112"/>
      <c r="B16" s="113"/>
      <c r="C16" s="113" t="s">
        <v>131</v>
      </c>
      <c r="D16" s="113" t="s">
        <v>132</v>
      </c>
      <c r="E16" s="113" t="s">
        <v>131</v>
      </c>
      <c r="F16" s="113" t="s">
        <v>132</v>
      </c>
      <c r="G16" s="113" t="s">
        <v>131</v>
      </c>
      <c r="H16" s="113" t="s">
        <v>132</v>
      </c>
      <c r="I16" s="113" t="s">
        <v>131</v>
      </c>
      <c r="J16" s="113" t="s">
        <v>132</v>
      </c>
      <c r="K16" s="113" t="s">
        <v>131</v>
      </c>
      <c r="L16" s="113" t="s">
        <v>132</v>
      </c>
      <c r="M16" s="113"/>
      <c r="N16" s="113"/>
      <c r="O16" s="848"/>
      <c r="P16" s="115"/>
      <c r="Q16" s="29"/>
      <c r="R16" s="29"/>
      <c r="S16" s="29"/>
      <c r="T16" s="29"/>
      <c r="U16" s="29"/>
      <c r="V16" s="29"/>
      <c r="W16" s="29"/>
    </row>
    <row r="17" ht="14.25" spans="1:23">
      <c r="A17" s="116" t="s">
        <v>487</v>
      </c>
      <c r="B17" s="117"/>
      <c r="C17" s="117" t="s">
        <v>314</v>
      </c>
      <c r="D17" s="117" t="s">
        <v>136</v>
      </c>
      <c r="E17" s="117" t="s">
        <v>488</v>
      </c>
      <c r="F17" s="117" t="s">
        <v>135</v>
      </c>
      <c r="G17" s="117" t="s">
        <v>488</v>
      </c>
      <c r="H17" s="117" t="s">
        <v>142</v>
      </c>
      <c r="I17" s="117" t="s">
        <v>488</v>
      </c>
      <c r="J17" s="117" t="s">
        <v>138</v>
      </c>
      <c r="K17" s="117" t="s">
        <v>488</v>
      </c>
      <c r="L17" s="117" t="s">
        <v>318</v>
      </c>
      <c r="M17" s="117" t="s">
        <v>489</v>
      </c>
      <c r="N17" s="117"/>
      <c r="O17" s="848"/>
      <c r="P17" s="115"/>
      <c r="Q17" s="29"/>
      <c r="R17" s="29"/>
      <c r="S17" s="29"/>
      <c r="T17" s="29"/>
      <c r="U17" s="29"/>
      <c r="V17" s="29"/>
      <c r="W17" s="29"/>
    </row>
    <row r="18" ht="14.25" spans="1:23">
      <c r="A18" s="116" t="s">
        <v>490</v>
      </c>
      <c r="B18" s="117"/>
      <c r="C18" s="117" t="s">
        <v>134</v>
      </c>
      <c r="D18" s="117" t="s">
        <v>136</v>
      </c>
      <c r="E18" s="117" t="s">
        <v>134</v>
      </c>
      <c r="F18" s="117" t="s">
        <v>135</v>
      </c>
      <c r="G18" s="117" t="s">
        <v>134</v>
      </c>
      <c r="H18" s="117" t="s">
        <v>142</v>
      </c>
      <c r="I18" s="117" t="s">
        <v>134</v>
      </c>
      <c r="J18" s="117" t="s">
        <v>138</v>
      </c>
      <c r="K18" s="117" t="s">
        <v>134</v>
      </c>
      <c r="L18" s="117" t="s">
        <v>318</v>
      </c>
      <c r="M18" s="117" t="s">
        <v>489</v>
      </c>
      <c r="N18" s="117"/>
      <c r="O18" s="848"/>
      <c r="P18" s="115"/>
      <c r="Q18" s="29"/>
      <c r="R18" s="29"/>
      <c r="S18" s="29"/>
      <c r="T18" s="29"/>
      <c r="U18" s="29"/>
      <c r="V18" s="29"/>
      <c r="W18" s="29"/>
    </row>
    <row r="19" ht="14.25" spans="1:23">
      <c r="A19" s="116" t="s">
        <v>491</v>
      </c>
      <c r="B19" s="117"/>
      <c r="C19" s="117" t="s">
        <v>492</v>
      </c>
      <c r="D19" s="117" t="s">
        <v>136</v>
      </c>
      <c r="E19" s="117" t="s">
        <v>492</v>
      </c>
      <c r="F19" s="117" t="s">
        <v>135</v>
      </c>
      <c r="G19" s="117" t="s">
        <v>492</v>
      </c>
      <c r="H19" s="117" t="s">
        <v>234</v>
      </c>
      <c r="I19" s="117" t="s">
        <v>492</v>
      </c>
      <c r="J19" s="117" t="s">
        <v>318</v>
      </c>
      <c r="K19" s="117" t="s">
        <v>492</v>
      </c>
      <c r="L19" s="117" t="s">
        <v>318</v>
      </c>
      <c r="M19" s="117" t="s">
        <v>493</v>
      </c>
      <c r="N19" s="117"/>
      <c r="O19" s="848"/>
      <c r="P19" s="115"/>
      <c r="Q19" s="29"/>
      <c r="R19" s="29"/>
      <c r="S19" s="29"/>
      <c r="T19" s="29"/>
      <c r="U19" s="29"/>
      <c r="V19" s="29"/>
      <c r="W19" s="29"/>
    </row>
    <row r="20" ht="14.25" spans="1:23">
      <c r="A20" s="116" t="s">
        <v>494</v>
      </c>
      <c r="B20" s="117"/>
      <c r="C20" s="117" t="s">
        <v>495</v>
      </c>
      <c r="D20" s="117" t="s">
        <v>136</v>
      </c>
      <c r="E20" s="117" t="s">
        <v>495</v>
      </c>
      <c r="F20" s="117" t="s">
        <v>135</v>
      </c>
      <c r="G20" s="117" t="s">
        <v>495</v>
      </c>
      <c r="H20" s="117" t="s">
        <v>142</v>
      </c>
      <c r="I20" s="117" t="s">
        <v>495</v>
      </c>
      <c r="J20" s="117" t="s">
        <v>138</v>
      </c>
      <c r="K20" s="117" t="s">
        <v>495</v>
      </c>
      <c r="L20" s="117" t="s">
        <v>318</v>
      </c>
      <c r="M20" s="117" t="s">
        <v>489</v>
      </c>
      <c r="N20" s="117"/>
      <c r="O20" s="848"/>
      <c r="P20" s="115"/>
      <c r="Q20" s="29"/>
      <c r="R20" s="29"/>
      <c r="S20" s="29"/>
      <c r="T20" s="29"/>
      <c r="U20" s="29"/>
      <c r="V20" s="29"/>
      <c r="W20" s="29"/>
    </row>
    <row r="21" ht="14.25" spans="1:23">
      <c r="A21" s="116" t="s">
        <v>496</v>
      </c>
      <c r="B21" s="117"/>
      <c r="C21" s="117" t="s">
        <v>336</v>
      </c>
      <c r="D21" s="117" t="s">
        <v>136</v>
      </c>
      <c r="E21" s="117" t="s">
        <v>336</v>
      </c>
      <c r="F21" s="117" t="s">
        <v>135</v>
      </c>
      <c r="G21" s="117" t="s">
        <v>336</v>
      </c>
      <c r="H21" s="117" t="s">
        <v>142</v>
      </c>
      <c r="I21" s="117" t="s">
        <v>336</v>
      </c>
      <c r="J21" s="117" t="s">
        <v>138</v>
      </c>
      <c r="K21" s="117" t="s">
        <v>336</v>
      </c>
      <c r="L21" s="117" t="s">
        <v>318</v>
      </c>
      <c r="M21" s="117" t="s">
        <v>489</v>
      </c>
      <c r="N21" s="117"/>
      <c r="O21" s="848"/>
      <c r="P21" s="115"/>
      <c r="Q21" s="29"/>
      <c r="R21" s="29"/>
      <c r="S21" s="20"/>
      <c r="T21" s="20"/>
      <c r="U21" s="20"/>
      <c r="V21" s="29"/>
      <c r="W21" s="29"/>
    </row>
    <row r="22" ht="14.25" spans="1:23">
      <c r="A22" s="138" t="s">
        <v>143</v>
      </c>
      <c r="B22" s="139"/>
      <c r="C22" s="372" t="s">
        <v>144</v>
      </c>
      <c r="D22" s="119"/>
      <c r="E22" s="373"/>
      <c r="F22" s="374"/>
      <c r="G22" s="119" t="s">
        <v>145</v>
      </c>
      <c r="H22" s="119"/>
      <c r="I22" s="119" t="s">
        <v>235</v>
      </c>
      <c r="J22" s="119"/>
      <c r="K22" s="119" t="s">
        <v>497</v>
      </c>
      <c r="L22" s="119"/>
      <c r="M22" s="291"/>
      <c r="N22" s="849"/>
      <c r="O22" s="848"/>
      <c r="P22" s="115"/>
      <c r="Q22" s="29"/>
      <c r="R22" s="29"/>
      <c r="S22" s="20"/>
      <c r="T22" s="20"/>
      <c r="U22" s="20"/>
      <c r="V22" s="29"/>
      <c r="W22" s="29"/>
    </row>
    <row r="23" ht="14.25" spans="1:23">
      <c r="A23" s="138" t="s">
        <v>148</v>
      </c>
      <c r="B23" s="139"/>
      <c r="C23" s="372">
        <v>45756</v>
      </c>
      <c r="D23" s="119"/>
      <c r="E23" s="838"/>
      <c r="F23" s="839"/>
      <c r="G23" s="840" t="s">
        <v>498</v>
      </c>
      <c r="H23" s="119"/>
      <c r="I23" s="840" t="s">
        <v>395</v>
      </c>
      <c r="J23" s="119"/>
      <c r="K23" s="840" t="s">
        <v>395</v>
      </c>
      <c r="L23" s="119"/>
      <c r="M23" s="850"/>
      <c r="N23" s="851"/>
      <c r="O23" s="848"/>
      <c r="P23" s="115"/>
      <c r="Q23" s="29"/>
      <c r="R23" s="29"/>
      <c r="S23" s="20"/>
      <c r="T23" s="20"/>
      <c r="U23" s="20"/>
      <c r="V23" s="29"/>
      <c r="W23" s="29"/>
    </row>
    <row r="24" ht="14.25" spans="1:23">
      <c r="A24" s="116" t="s">
        <v>153</v>
      </c>
      <c r="B24" s="117"/>
      <c r="C24" s="841"/>
      <c r="D24" s="841"/>
      <c r="E24" s="841"/>
      <c r="F24" s="841"/>
      <c r="G24" s="117" t="s">
        <v>154</v>
      </c>
      <c r="H24" s="117"/>
      <c r="I24" s="841"/>
      <c r="J24" s="117"/>
      <c r="K24" s="117"/>
      <c r="L24" s="117"/>
      <c r="M24" s="117"/>
      <c r="N24" s="117"/>
      <c r="O24" s="848"/>
      <c r="P24" s="115"/>
      <c r="Q24" s="29"/>
      <c r="R24" s="29"/>
      <c r="S24" s="20"/>
      <c r="T24" s="20"/>
      <c r="U24" s="20"/>
      <c r="V24" s="29"/>
      <c r="W24" s="29"/>
    </row>
    <row r="25" ht="15" spans="1:23">
      <c r="A25" s="135" t="s">
        <v>155</v>
      </c>
      <c r="B25" s="136"/>
      <c r="C25" s="842"/>
      <c r="D25" s="842"/>
      <c r="E25" s="842"/>
      <c r="F25" s="842"/>
      <c r="G25" s="842" t="s">
        <v>156</v>
      </c>
      <c r="H25" s="842"/>
      <c r="I25" s="842"/>
      <c r="J25" s="136"/>
      <c r="K25" s="136"/>
      <c r="L25" s="136"/>
      <c r="M25" s="136"/>
      <c r="N25" s="136"/>
      <c r="O25" s="770"/>
      <c r="P25" s="162"/>
      <c r="Q25" s="29"/>
      <c r="R25" s="29"/>
      <c r="S25" s="20"/>
      <c r="T25" s="20"/>
      <c r="U25" s="20"/>
      <c r="V25" s="29"/>
      <c r="W25" s="29"/>
    </row>
    <row r="28" ht="18.75" spans="4:5">
      <c r="D28" s="107" t="s">
        <v>170</v>
      </c>
      <c r="E28" s="107"/>
    </row>
    <row r="29" ht="17" customHeight="1" spans="4:11">
      <c r="D29" s="533" t="s">
        <v>171</v>
      </c>
      <c r="E29" s="534" t="s">
        <v>172</v>
      </c>
      <c r="F29" s="534"/>
      <c r="G29" s="534" t="s">
        <v>173</v>
      </c>
      <c r="H29" s="534"/>
      <c r="I29" s="534"/>
      <c r="J29" s="534"/>
      <c r="K29" s="535"/>
    </row>
    <row r="30" ht="30" customHeight="1" spans="4:11">
      <c r="D30" s="357" t="s">
        <v>102</v>
      </c>
      <c r="E30" s="843" t="s">
        <v>499</v>
      </c>
      <c r="F30" s="843" t="s">
        <v>500</v>
      </c>
      <c r="G30" s="843" t="s">
        <v>175</v>
      </c>
      <c r="H30" s="843"/>
      <c r="I30" s="843"/>
      <c r="J30" s="843"/>
      <c r="K30" s="852"/>
    </row>
    <row r="31" ht="30" customHeight="1" spans="4:11">
      <c r="D31" s="357"/>
      <c r="E31" s="843" t="s">
        <v>501</v>
      </c>
      <c r="F31" s="843" t="s">
        <v>501</v>
      </c>
      <c r="G31" s="843" t="s">
        <v>502</v>
      </c>
      <c r="H31" s="843"/>
      <c r="I31" s="843"/>
      <c r="J31" s="843"/>
      <c r="K31" s="852"/>
    </row>
    <row r="32" ht="30" customHeight="1" spans="4:11">
      <c r="D32" s="357"/>
      <c r="E32" s="843" t="s">
        <v>503</v>
      </c>
      <c r="F32" s="843" t="s">
        <v>503</v>
      </c>
      <c r="G32" s="843" t="s">
        <v>179</v>
      </c>
      <c r="H32" s="843"/>
      <c r="I32" s="843"/>
      <c r="J32" s="843"/>
      <c r="K32" s="852"/>
    </row>
    <row r="33" ht="30" customHeight="1" spans="4:11">
      <c r="D33" s="357"/>
      <c r="E33" s="844" t="s">
        <v>504</v>
      </c>
      <c r="F33" s="845"/>
      <c r="G33" s="844" t="s">
        <v>343</v>
      </c>
      <c r="H33" s="846"/>
      <c r="I33" s="846"/>
      <c r="J33" s="846"/>
      <c r="K33" s="853"/>
    </row>
    <row r="34" ht="30" customHeight="1" spans="4:11">
      <c r="D34" s="357"/>
      <c r="E34" s="843" t="s">
        <v>505</v>
      </c>
      <c r="F34" s="843" t="s">
        <v>506</v>
      </c>
      <c r="G34" s="843" t="s">
        <v>183</v>
      </c>
      <c r="H34" s="843"/>
      <c r="I34" s="843"/>
      <c r="J34" s="843"/>
      <c r="K34" s="852"/>
    </row>
    <row r="35" ht="30" customHeight="1" spans="4:11">
      <c r="D35" s="357" t="s">
        <v>184</v>
      </c>
      <c r="E35" s="843" t="s">
        <v>507</v>
      </c>
      <c r="F35" s="843" t="s">
        <v>508</v>
      </c>
      <c r="G35" s="843" t="s">
        <v>183</v>
      </c>
      <c r="H35" s="843"/>
      <c r="I35" s="843"/>
      <c r="J35" s="843"/>
      <c r="K35" s="852"/>
    </row>
    <row r="36" ht="30" customHeight="1" spans="4:11">
      <c r="D36" s="357" t="s">
        <v>186</v>
      </c>
      <c r="E36" s="843" t="s">
        <v>509</v>
      </c>
      <c r="F36" s="843" t="s">
        <v>509</v>
      </c>
      <c r="G36" s="843" t="s">
        <v>188</v>
      </c>
      <c r="H36" s="843"/>
      <c r="I36" s="843"/>
      <c r="J36" s="843"/>
      <c r="K36" s="852"/>
    </row>
    <row r="37" ht="30" customHeight="1" spans="4:11">
      <c r="D37" s="357"/>
      <c r="E37" s="843" t="s">
        <v>510</v>
      </c>
      <c r="F37" s="843" t="s">
        <v>511</v>
      </c>
      <c r="G37" s="843" t="s">
        <v>276</v>
      </c>
      <c r="H37" s="843"/>
      <c r="I37" s="843"/>
      <c r="J37" s="843"/>
      <c r="K37" s="852"/>
    </row>
    <row r="38" ht="30" customHeight="1" spans="4:11">
      <c r="D38" s="357"/>
      <c r="E38" s="843" t="s">
        <v>352</v>
      </c>
      <c r="F38" s="843" t="s">
        <v>512</v>
      </c>
      <c r="G38" s="843" t="s">
        <v>190</v>
      </c>
      <c r="H38" s="843"/>
      <c r="I38" s="843"/>
      <c r="J38" s="843"/>
      <c r="K38" s="852"/>
    </row>
    <row r="39" ht="30" customHeight="1" spans="4:11">
      <c r="D39" s="357"/>
      <c r="E39" s="843" t="s">
        <v>513</v>
      </c>
      <c r="F39" s="843" t="s">
        <v>199</v>
      </c>
      <c r="G39" s="843" t="s">
        <v>200</v>
      </c>
      <c r="H39" s="843"/>
      <c r="I39" s="843"/>
      <c r="J39" s="843"/>
      <c r="K39" s="852"/>
    </row>
    <row r="40" ht="30" customHeight="1" spans="4:11">
      <c r="D40" s="357"/>
      <c r="E40" s="843" t="s">
        <v>514</v>
      </c>
      <c r="F40" s="843" t="s">
        <v>515</v>
      </c>
      <c r="G40" s="843" t="s">
        <v>190</v>
      </c>
      <c r="H40" s="843"/>
      <c r="I40" s="843"/>
      <c r="J40" s="843"/>
      <c r="K40" s="852"/>
    </row>
    <row r="41" ht="30" customHeight="1" spans="4:11">
      <c r="D41" s="360"/>
      <c r="E41" s="847" t="s">
        <v>516</v>
      </c>
      <c r="F41" s="847" t="s">
        <v>517</v>
      </c>
      <c r="G41" s="847" t="s">
        <v>518</v>
      </c>
      <c r="H41" s="847"/>
      <c r="I41" s="847"/>
      <c r="J41" s="847"/>
      <c r="K41" s="854"/>
    </row>
  </sheetData>
  <mergeCells count="135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L5"/>
    <mergeCell ref="M5:Q5"/>
    <mergeCell ref="R5:S5"/>
    <mergeCell ref="T5:U5"/>
    <mergeCell ref="E6:F6"/>
    <mergeCell ref="G6:L6"/>
    <mergeCell ref="M6:Q6"/>
    <mergeCell ref="R6:S6"/>
    <mergeCell ref="T6:U6"/>
    <mergeCell ref="E7:F7"/>
    <mergeCell ref="G7:K7"/>
    <mergeCell ref="M7:Q7"/>
    <mergeCell ref="R7:S7"/>
    <mergeCell ref="T7:U7"/>
    <mergeCell ref="E8:F8"/>
    <mergeCell ref="G8:K8"/>
    <mergeCell ref="M8:Q8"/>
    <mergeCell ref="R8:S8"/>
    <mergeCell ref="T8:U8"/>
    <mergeCell ref="E9:F9"/>
    <mergeCell ref="G9:K9"/>
    <mergeCell ref="M9:Q9"/>
    <mergeCell ref="R9:S9"/>
    <mergeCell ref="T9:U9"/>
    <mergeCell ref="E10:F10"/>
    <mergeCell ref="G10:K10"/>
    <mergeCell ref="M10:Q10"/>
    <mergeCell ref="R10:S10"/>
    <mergeCell ref="T10:U10"/>
    <mergeCell ref="E11:F11"/>
    <mergeCell ref="G11:K11"/>
    <mergeCell ref="M11:Q11"/>
    <mergeCell ref="R11:S11"/>
    <mergeCell ref="T11:U11"/>
    <mergeCell ref="E12:F12"/>
    <mergeCell ref="G12:K12"/>
    <mergeCell ref="M12:Q12"/>
    <mergeCell ref="R12:S12"/>
    <mergeCell ref="T12:U12"/>
    <mergeCell ref="A14:B14"/>
    <mergeCell ref="C15:D15"/>
    <mergeCell ref="E15:F15"/>
    <mergeCell ref="G15:H15"/>
    <mergeCell ref="I15:J15"/>
    <mergeCell ref="K15:L15"/>
    <mergeCell ref="A17:B17"/>
    <mergeCell ref="M17:N17"/>
    <mergeCell ref="A18:B18"/>
    <mergeCell ref="M18:N18"/>
    <mergeCell ref="A19:B19"/>
    <mergeCell ref="M19:N19"/>
    <mergeCell ref="A20:B20"/>
    <mergeCell ref="M20:N20"/>
    <mergeCell ref="A21:B21"/>
    <mergeCell ref="M21:N21"/>
    <mergeCell ref="A22:B22"/>
    <mergeCell ref="C22:D22"/>
    <mergeCell ref="E22:F22"/>
    <mergeCell ref="G22:H22"/>
    <mergeCell ref="I22:J22"/>
    <mergeCell ref="K22:L22"/>
    <mergeCell ref="A23:B23"/>
    <mergeCell ref="C23:D23"/>
    <mergeCell ref="E23:F23"/>
    <mergeCell ref="G23:H23"/>
    <mergeCell ref="I23:J23"/>
    <mergeCell ref="K23:L23"/>
    <mergeCell ref="A24:B24"/>
    <mergeCell ref="C24:D24"/>
    <mergeCell ref="G24:H24"/>
    <mergeCell ref="I24:J24"/>
    <mergeCell ref="A25:B25"/>
    <mergeCell ref="C25:D25"/>
    <mergeCell ref="G25:H25"/>
    <mergeCell ref="I25:J25"/>
    <mergeCell ref="D28:E28"/>
    <mergeCell ref="E29:F29"/>
    <mergeCell ref="G29:K29"/>
    <mergeCell ref="E30:F30"/>
    <mergeCell ref="G30:K30"/>
    <mergeCell ref="E31:F31"/>
    <mergeCell ref="G31:K31"/>
    <mergeCell ref="E32:F32"/>
    <mergeCell ref="G32:K32"/>
    <mergeCell ref="E33:F33"/>
    <mergeCell ref="G33:K33"/>
    <mergeCell ref="E34:F34"/>
    <mergeCell ref="G34:K34"/>
    <mergeCell ref="E35:F35"/>
    <mergeCell ref="G35:K35"/>
    <mergeCell ref="E36:F36"/>
    <mergeCell ref="G36:K36"/>
    <mergeCell ref="E37:F37"/>
    <mergeCell ref="G37:K37"/>
    <mergeCell ref="E38:F38"/>
    <mergeCell ref="G38:K38"/>
    <mergeCell ref="E39:F39"/>
    <mergeCell ref="G39:K39"/>
    <mergeCell ref="E40:F40"/>
    <mergeCell ref="G40:K40"/>
    <mergeCell ref="E41:F41"/>
    <mergeCell ref="G41:K41"/>
    <mergeCell ref="C2:C6"/>
    <mergeCell ref="C7:C12"/>
    <mergeCell ref="D30:D34"/>
    <mergeCell ref="D36:D41"/>
    <mergeCell ref="A2:B6"/>
    <mergeCell ref="A7:B12"/>
    <mergeCell ref="A15:B16"/>
    <mergeCell ref="M15:N16"/>
    <mergeCell ref="O15:P25"/>
    <mergeCell ref="M22:N23"/>
    <mergeCell ref="K24:N2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zoomScale="85" zoomScaleNormal="85" workbookViewId="0">
      <pane ySplit="1" topLeftCell="A18" activePane="bottomLeft" state="frozen"/>
      <selection/>
      <selection pane="bottomLeft" activeCell="X1" sqref="X$1:X$1048576"/>
    </sheetView>
  </sheetViews>
  <sheetFormatPr defaultColWidth="9.75" defaultRowHeight="14.25" customHeight="1"/>
  <cols>
    <col min="1" max="1" width="9.75" style="124"/>
    <col min="2" max="2" width="16.6583333333333" style="124" customWidth="1"/>
    <col min="3" max="3" width="11.375" style="124" customWidth="1"/>
    <col min="4" max="4" width="15.25" style="41" customWidth="1"/>
    <col min="5" max="5" width="15.2833333333333" style="124" customWidth="1"/>
    <col min="6" max="6" width="18.6666666666667" style="124" customWidth="1"/>
    <col min="7" max="7" width="9.75" style="124"/>
    <col min="8" max="8" width="18" style="124" customWidth="1"/>
    <col min="9" max="10" width="9.75" style="124"/>
    <col min="11" max="11" width="10.8166666666667" style="124" customWidth="1"/>
    <col min="12" max="12" width="9.75" style="41"/>
    <col min="13" max="13" width="16.525" style="124" customWidth="1"/>
    <col min="14" max="14" width="9.75" style="124"/>
    <col min="15" max="15" width="14.3583333333333" style="124" customWidth="1"/>
    <col min="16" max="16" width="9.75" style="124"/>
    <col min="17" max="17" width="13.6583333333333" style="124" customWidth="1"/>
    <col min="18" max="21" width="9.75" style="124"/>
    <col min="22" max="22" width="9.75" style="41"/>
    <col min="23" max="23" width="9.75" style="124"/>
    <col min="24" max="16384" width="9.75" style="553"/>
  </cols>
  <sheetData>
    <row r="1" s="124" customFormat="1" ht="30" customHeight="1" spans="1:23">
      <c r="A1" s="315" t="s">
        <v>69</v>
      </c>
      <c r="B1" s="315"/>
      <c r="C1" s="315" t="s">
        <v>70</v>
      </c>
      <c r="D1" s="315"/>
      <c r="E1" s="315"/>
      <c r="F1" s="315"/>
      <c r="G1" s="315" t="s">
        <v>71</v>
      </c>
      <c r="H1" s="315"/>
      <c r="I1" s="315"/>
      <c r="J1" s="315"/>
      <c r="K1" s="315"/>
      <c r="L1" s="315"/>
      <c r="M1" s="315" t="s">
        <v>72</v>
      </c>
      <c r="N1" s="315"/>
      <c r="O1" s="315"/>
      <c r="P1" s="315"/>
      <c r="Q1" s="315"/>
      <c r="R1" s="315" t="s">
        <v>73</v>
      </c>
      <c r="S1" s="315"/>
      <c r="T1" s="315" t="s">
        <v>74</v>
      </c>
      <c r="U1" s="315"/>
      <c r="V1" s="315" t="s">
        <v>75</v>
      </c>
      <c r="W1" s="126" t="s">
        <v>76</v>
      </c>
    </row>
    <row r="2" s="124" customFormat="1" ht="18" customHeight="1" spans="1:23">
      <c r="A2" s="316" t="s">
        <v>40</v>
      </c>
      <c r="B2" s="316"/>
      <c r="C2" s="317" t="s">
        <v>204</v>
      </c>
      <c r="D2" s="317" t="s">
        <v>77</v>
      </c>
      <c r="E2" s="317" t="s">
        <v>519</v>
      </c>
      <c r="F2" s="317"/>
      <c r="G2" s="347" t="s">
        <v>84</v>
      </c>
      <c r="H2" s="347"/>
      <c r="I2" s="347"/>
      <c r="J2" s="347"/>
      <c r="K2" s="347"/>
      <c r="L2" s="347"/>
      <c r="M2" s="317" t="s">
        <v>80</v>
      </c>
      <c r="N2" s="317"/>
      <c r="O2" s="317"/>
      <c r="P2" s="317"/>
      <c r="Q2" s="317"/>
      <c r="R2" s="317" t="s">
        <v>81</v>
      </c>
      <c r="S2" s="317"/>
      <c r="T2" s="317" t="s">
        <v>82</v>
      </c>
      <c r="U2" s="317"/>
      <c r="V2" s="346">
        <v>0</v>
      </c>
      <c r="W2" s="128">
        <f t="shared" ref="W2:W24" si="0">V2*0.3</f>
        <v>0</v>
      </c>
    </row>
    <row r="3" s="124" customFormat="1" ht="18" customHeight="1" spans="1:23">
      <c r="A3" s="316"/>
      <c r="B3" s="316"/>
      <c r="C3" s="317"/>
      <c r="D3" s="317" t="s">
        <v>77</v>
      </c>
      <c r="E3" s="317" t="s">
        <v>208</v>
      </c>
      <c r="F3" s="317"/>
      <c r="G3" s="347" t="s">
        <v>86</v>
      </c>
      <c r="H3" s="347"/>
      <c r="I3" s="347"/>
      <c r="J3" s="347"/>
      <c r="K3" s="347"/>
      <c r="L3" s="347"/>
      <c r="M3" s="317" t="s">
        <v>80</v>
      </c>
      <c r="N3" s="317"/>
      <c r="O3" s="317"/>
      <c r="P3" s="317"/>
      <c r="Q3" s="317"/>
      <c r="R3" s="317" t="s">
        <v>81</v>
      </c>
      <c r="S3" s="317"/>
      <c r="T3" s="317" t="s">
        <v>82</v>
      </c>
      <c r="U3" s="317"/>
      <c r="V3" s="346">
        <v>200</v>
      </c>
      <c r="W3" s="128">
        <f t="shared" si="0"/>
        <v>60</v>
      </c>
    </row>
    <row r="4" s="124" customFormat="1" ht="18" customHeight="1" spans="1:23">
      <c r="A4" s="316"/>
      <c r="B4" s="316"/>
      <c r="C4" s="317"/>
      <c r="D4" s="317" t="s">
        <v>77</v>
      </c>
      <c r="E4" s="317" t="s">
        <v>206</v>
      </c>
      <c r="F4" s="317"/>
      <c r="G4" s="347" t="s">
        <v>90</v>
      </c>
      <c r="H4" s="347"/>
      <c r="I4" s="347"/>
      <c r="J4" s="347"/>
      <c r="K4" s="347"/>
      <c r="L4" s="347"/>
      <c r="M4" s="317" t="s">
        <v>80</v>
      </c>
      <c r="N4" s="317"/>
      <c r="O4" s="317"/>
      <c r="P4" s="317"/>
      <c r="Q4" s="317"/>
      <c r="R4" s="317" t="s">
        <v>81</v>
      </c>
      <c r="S4" s="317"/>
      <c r="T4" s="317" t="s">
        <v>82</v>
      </c>
      <c r="U4" s="317"/>
      <c r="V4" s="346">
        <v>200</v>
      </c>
      <c r="W4" s="128">
        <f t="shared" si="0"/>
        <v>60</v>
      </c>
    </row>
    <row r="5" s="124" customFormat="1" ht="18" customHeight="1" spans="1:23">
      <c r="A5" s="316"/>
      <c r="B5" s="316"/>
      <c r="C5" s="317"/>
      <c r="D5" s="317" t="s">
        <v>77</v>
      </c>
      <c r="E5" s="317" t="s">
        <v>520</v>
      </c>
      <c r="F5" s="317"/>
      <c r="G5" s="347" t="s">
        <v>286</v>
      </c>
      <c r="H5" s="347"/>
      <c r="I5" s="347"/>
      <c r="J5" s="347"/>
      <c r="K5" s="347"/>
      <c r="L5" s="347"/>
      <c r="M5" s="317" t="s">
        <v>80</v>
      </c>
      <c r="N5" s="317"/>
      <c r="O5" s="317"/>
      <c r="P5" s="317"/>
      <c r="Q5" s="317"/>
      <c r="R5" s="317" t="s">
        <v>81</v>
      </c>
      <c r="S5" s="317"/>
      <c r="T5" s="317" t="s">
        <v>82</v>
      </c>
      <c r="U5" s="317"/>
      <c r="V5" s="346">
        <v>150</v>
      </c>
      <c r="W5" s="128">
        <f t="shared" si="0"/>
        <v>45</v>
      </c>
    </row>
    <row r="6" s="124" customFormat="1" ht="18" customHeight="1" spans="1:23">
      <c r="A6" s="316"/>
      <c r="B6" s="316"/>
      <c r="C6" s="317"/>
      <c r="D6" s="324" t="s">
        <v>91</v>
      </c>
      <c r="E6" s="324" t="s">
        <v>521</v>
      </c>
      <c r="F6" s="324"/>
      <c r="G6" s="347" t="s">
        <v>522</v>
      </c>
      <c r="H6" s="347"/>
      <c r="I6" s="347"/>
      <c r="J6" s="347"/>
      <c r="K6" s="347"/>
      <c r="L6" s="347"/>
      <c r="M6" s="317" t="s">
        <v>80</v>
      </c>
      <c r="N6" s="317"/>
      <c r="O6" s="317"/>
      <c r="P6" s="317"/>
      <c r="Q6" s="317"/>
      <c r="R6" s="317" t="s">
        <v>81</v>
      </c>
      <c r="S6" s="317"/>
      <c r="T6" s="317" t="s">
        <v>82</v>
      </c>
      <c r="U6" s="317"/>
      <c r="V6" s="346">
        <v>0</v>
      </c>
      <c r="W6" s="128">
        <f t="shared" si="0"/>
        <v>0</v>
      </c>
    </row>
    <row r="7" s="124" customFormat="1" ht="22" customHeight="1" spans="1:23">
      <c r="A7" s="316"/>
      <c r="B7" s="316"/>
      <c r="C7" s="317"/>
      <c r="D7" s="324" t="s">
        <v>91</v>
      </c>
      <c r="E7" s="324" t="s">
        <v>523</v>
      </c>
      <c r="F7" s="324"/>
      <c r="G7" s="709" t="s">
        <v>524</v>
      </c>
      <c r="H7" s="709"/>
      <c r="I7" s="709"/>
      <c r="J7" s="709"/>
      <c r="K7" s="709"/>
      <c r="L7" s="709"/>
      <c r="M7" s="317" t="s">
        <v>80</v>
      </c>
      <c r="N7" s="317"/>
      <c r="O7" s="317"/>
      <c r="P7" s="317"/>
      <c r="Q7" s="317"/>
      <c r="R7" s="317" t="s">
        <v>81</v>
      </c>
      <c r="S7" s="317"/>
      <c r="T7" s="317" t="s">
        <v>82</v>
      </c>
      <c r="U7" s="317"/>
      <c r="V7" s="346">
        <v>200</v>
      </c>
      <c r="W7" s="128">
        <f t="shared" si="0"/>
        <v>60</v>
      </c>
    </row>
    <row r="8" s="124" customFormat="1" ht="27" customHeight="1" spans="1:23">
      <c r="A8" s="316"/>
      <c r="B8" s="316"/>
      <c r="C8" s="317"/>
      <c r="D8" s="324" t="s">
        <v>91</v>
      </c>
      <c r="E8" s="324" t="s">
        <v>525</v>
      </c>
      <c r="F8" s="324"/>
      <c r="G8" s="709" t="s">
        <v>93</v>
      </c>
      <c r="H8" s="709"/>
      <c r="I8" s="709"/>
      <c r="J8" s="709"/>
      <c r="K8" s="709"/>
      <c r="L8" s="709"/>
      <c r="M8" s="317" t="s">
        <v>80</v>
      </c>
      <c r="N8" s="317"/>
      <c r="O8" s="317"/>
      <c r="P8" s="317"/>
      <c r="Q8" s="317"/>
      <c r="R8" s="317" t="s">
        <v>81</v>
      </c>
      <c r="S8" s="317"/>
      <c r="T8" s="317" t="s">
        <v>82</v>
      </c>
      <c r="U8" s="317"/>
      <c r="V8" s="346">
        <v>200</v>
      </c>
      <c r="W8" s="128">
        <f t="shared" si="0"/>
        <v>60</v>
      </c>
    </row>
    <row r="9" s="124" customFormat="1" ht="27" customHeight="1" spans="1:23">
      <c r="A9" s="316"/>
      <c r="B9" s="316"/>
      <c r="C9" s="317"/>
      <c r="D9" s="324" t="s">
        <v>91</v>
      </c>
      <c r="E9" s="324" t="s">
        <v>526</v>
      </c>
      <c r="F9" s="324"/>
      <c r="G9" s="709" t="s">
        <v>93</v>
      </c>
      <c r="H9" s="709"/>
      <c r="I9" s="709"/>
      <c r="J9" s="709"/>
      <c r="K9" s="709"/>
      <c r="L9" s="709"/>
      <c r="M9" s="317" t="s">
        <v>80</v>
      </c>
      <c r="N9" s="317"/>
      <c r="O9" s="317"/>
      <c r="P9" s="317"/>
      <c r="Q9" s="317"/>
      <c r="R9" s="317" t="s">
        <v>81</v>
      </c>
      <c r="S9" s="317"/>
      <c r="T9" s="317" t="s">
        <v>82</v>
      </c>
      <c r="U9" s="317"/>
      <c r="V9" s="346">
        <v>200</v>
      </c>
      <c r="W9" s="128">
        <f t="shared" si="0"/>
        <v>60</v>
      </c>
    </row>
    <row r="10" s="124" customFormat="1" ht="18" customHeight="1" spans="1:23">
      <c r="A10" s="316"/>
      <c r="B10" s="316"/>
      <c r="C10" s="317"/>
      <c r="D10" s="324" t="s">
        <v>91</v>
      </c>
      <c r="E10" s="324" t="s">
        <v>527</v>
      </c>
      <c r="F10" s="324"/>
      <c r="G10" s="709" t="s">
        <v>95</v>
      </c>
      <c r="H10" s="709"/>
      <c r="I10" s="709"/>
      <c r="J10" s="709"/>
      <c r="K10" s="709"/>
      <c r="L10" s="709"/>
      <c r="M10" s="317" t="s">
        <v>80</v>
      </c>
      <c r="N10" s="317"/>
      <c r="O10" s="317"/>
      <c r="P10" s="317"/>
      <c r="Q10" s="317"/>
      <c r="R10" s="317" t="s">
        <v>81</v>
      </c>
      <c r="S10" s="317"/>
      <c r="T10" s="317" t="s">
        <v>82</v>
      </c>
      <c r="U10" s="317"/>
      <c r="V10" s="346">
        <v>200</v>
      </c>
      <c r="W10" s="128">
        <f t="shared" si="0"/>
        <v>60</v>
      </c>
    </row>
    <row r="11" s="124" customFormat="1" ht="18" customHeight="1" spans="1:23">
      <c r="A11" s="316"/>
      <c r="B11" s="316"/>
      <c r="C11" s="317"/>
      <c r="D11" s="324" t="s">
        <v>91</v>
      </c>
      <c r="E11" s="324" t="s">
        <v>528</v>
      </c>
      <c r="F11" s="324"/>
      <c r="G11" s="709" t="s">
        <v>95</v>
      </c>
      <c r="H11" s="709"/>
      <c r="I11" s="709"/>
      <c r="J11" s="709"/>
      <c r="K11" s="709"/>
      <c r="L11" s="709"/>
      <c r="M11" s="317" t="s">
        <v>80</v>
      </c>
      <c r="N11" s="317"/>
      <c r="O11" s="317"/>
      <c r="P11" s="317"/>
      <c r="Q11" s="317"/>
      <c r="R11" s="317" t="s">
        <v>81</v>
      </c>
      <c r="S11" s="317"/>
      <c r="T11" s="317" t="s">
        <v>82</v>
      </c>
      <c r="U11" s="317"/>
      <c r="V11" s="346">
        <v>200</v>
      </c>
      <c r="W11" s="128">
        <f t="shared" si="0"/>
        <v>60</v>
      </c>
    </row>
    <row r="12" s="124" customFormat="1" ht="50" customHeight="1" spans="1:23">
      <c r="A12" s="156" t="s">
        <v>529</v>
      </c>
      <c r="B12" s="156"/>
      <c r="C12" s="317" t="s">
        <v>99</v>
      </c>
      <c r="D12" s="317" t="s">
        <v>77</v>
      </c>
      <c r="E12" s="317" t="s">
        <v>530</v>
      </c>
      <c r="F12" s="317"/>
      <c r="G12" s="339" t="s">
        <v>531</v>
      </c>
      <c r="H12" s="339"/>
      <c r="I12" s="339"/>
      <c r="J12" s="339"/>
      <c r="K12" s="339"/>
      <c r="L12" s="317" t="s">
        <v>102</v>
      </c>
      <c r="M12" s="339" t="s">
        <v>532</v>
      </c>
      <c r="N12" s="339"/>
      <c r="O12" s="339"/>
      <c r="P12" s="339"/>
      <c r="Q12" s="339"/>
      <c r="R12" s="317" t="s">
        <v>81</v>
      </c>
      <c r="S12" s="317"/>
      <c r="T12" s="317" t="s">
        <v>82</v>
      </c>
      <c r="U12" s="317"/>
      <c r="V12" s="346">
        <v>200</v>
      </c>
      <c r="W12" s="128">
        <f t="shared" si="0"/>
        <v>60</v>
      </c>
    </row>
    <row r="13" s="124" customFormat="1" ht="50" customHeight="1" spans="1:23">
      <c r="A13" s="156"/>
      <c r="B13" s="156"/>
      <c r="C13" s="317"/>
      <c r="D13" s="317" t="s">
        <v>77</v>
      </c>
      <c r="E13" s="317" t="s">
        <v>533</v>
      </c>
      <c r="F13" s="317"/>
      <c r="G13" s="339" t="s">
        <v>534</v>
      </c>
      <c r="H13" s="339"/>
      <c r="I13" s="339"/>
      <c r="J13" s="339"/>
      <c r="K13" s="339"/>
      <c r="L13" s="317" t="s">
        <v>102</v>
      </c>
      <c r="M13" s="339" t="s">
        <v>532</v>
      </c>
      <c r="N13" s="339"/>
      <c r="O13" s="339"/>
      <c r="P13" s="339"/>
      <c r="Q13" s="339"/>
      <c r="R13" s="317" t="s">
        <v>81</v>
      </c>
      <c r="S13" s="317"/>
      <c r="T13" s="317" t="s">
        <v>82</v>
      </c>
      <c r="U13" s="317"/>
      <c r="V13" s="346">
        <v>400</v>
      </c>
      <c r="W13" s="128">
        <f t="shared" si="0"/>
        <v>120</v>
      </c>
    </row>
    <row r="14" s="124" customFormat="1" ht="50" customHeight="1" spans="1:23">
      <c r="A14" s="156"/>
      <c r="B14" s="156"/>
      <c r="C14" s="317"/>
      <c r="D14" s="317" t="s">
        <v>77</v>
      </c>
      <c r="E14" s="317" t="s">
        <v>535</v>
      </c>
      <c r="F14" s="317"/>
      <c r="G14" s="339" t="s">
        <v>536</v>
      </c>
      <c r="H14" s="339"/>
      <c r="I14" s="339"/>
      <c r="J14" s="339"/>
      <c r="K14" s="339"/>
      <c r="L14" s="317" t="s">
        <v>102</v>
      </c>
      <c r="M14" s="339" t="s">
        <v>537</v>
      </c>
      <c r="N14" s="339"/>
      <c r="O14" s="339"/>
      <c r="P14" s="339"/>
      <c r="Q14" s="339"/>
      <c r="R14" s="317" t="s">
        <v>81</v>
      </c>
      <c r="S14" s="317"/>
      <c r="T14" s="317" t="s">
        <v>82</v>
      </c>
      <c r="U14" s="317"/>
      <c r="V14" s="346">
        <v>100</v>
      </c>
      <c r="W14" s="128">
        <f t="shared" si="0"/>
        <v>30</v>
      </c>
    </row>
    <row r="15" s="124" customFormat="1" ht="50" customHeight="1" spans="1:23">
      <c r="A15" s="156"/>
      <c r="B15" s="156"/>
      <c r="C15" s="317"/>
      <c r="D15" s="317" t="s">
        <v>77</v>
      </c>
      <c r="E15" s="317" t="s">
        <v>538</v>
      </c>
      <c r="F15" s="317"/>
      <c r="G15" s="339" t="s">
        <v>539</v>
      </c>
      <c r="H15" s="339"/>
      <c r="I15" s="339"/>
      <c r="J15" s="339"/>
      <c r="K15" s="339"/>
      <c r="L15" s="317" t="s">
        <v>102</v>
      </c>
      <c r="M15" s="339" t="s">
        <v>532</v>
      </c>
      <c r="N15" s="339"/>
      <c r="O15" s="339"/>
      <c r="P15" s="339"/>
      <c r="Q15" s="339"/>
      <c r="R15" s="317" t="s">
        <v>81</v>
      </c>
      <c r="S15" s="317"/>
      <c r="T15" s="317" t="s">
        <v>82</v>
      </c>
      <c r="U15" s="317"/>
      <c r="V15" s="346">
        <v>300</v>
      </c>
      <c r="W15" s="128">
        <f t="shared" si="0"/>
        <v>90</v>
      </c>
    </row>
    <row r="16" s="124" customFormat="1" ht="50" customHeight="1" spans="1:23">
      <c r="A16" s="156"/>
      <c r="B16" s="156"/>
      <c r="C16" s="317"/>
      <c r="D16" s="317" t="s">
        <v>77</v>
      </c>
      <c r="E16" s="317" t="s">
        <v>540</v>
      </c>
      <c r="F16" s="317"/>
      <c r="G16" s="339" t="s">
        <v>541</v>
      </c>
      <c r="H16" s="339"/>
      <c r="I16" s="339"/>
      <c r="J16" s="339"/>
      <c r="K16" s="339"/>
      <c r="L16" s="317" t="s">
        <v>102</v>
      </c>
      <c r="M16" s="339" t="s">
        <v>532</v>
      </c>
      <c r="N16" s="339"/>
      <c r="O16" s="339"/>
      <c r="P16" s="339"/>
      <c r="Q16" s="339"/>
      <c r="R16" s="317" t="s">
        <v>81</v>
      </c>
      <c r="S16" s="317"/>
      <c r="T16" s="317" t="s">
        <v>82</v>
      </c>
      <c r="U16" s="317"/>
      <c r="V16" s="346">
        <v>500</v>
      </c>
      <c r="W16" s="128">
        <f t="shared" si="0"/>
        <v>150</v>
      </c>
    </row>
    <row r="17" s="124" customFormat="1" ht="50" customHeight="1" spans="1:23">
      <c r="A17" s="156"/>
      <c r="B17" s="156"/>
      <c r="C17" s="317"/>
      <c r="D17" s="317" t="s">
        <v>77</v>
      </c>
      <c r="E17" s="317" t="s">
        <v>542</v>
      </c>
      <c r="F17" s="317"/>
      <c r="G17" s="339" t="s">
        <v>543</v>
      </c>
      <c r="H17" s="339"/>
      <c r="I17" s="339"/>
      <c r="J17" s="339"/>
      <c r="K17" s="339"/>
      <c r="L17" s="156" t="s">
        <v>112</v>
      </c>
      <c r="M17" s="339" t="s">
        <v>532</v>
      </c>
      <c r="N17" s="339"/>
      <c r="O17" s="339"/>
      <c r="P17" s="339"/>
      <c r="Q17" s="339"/>
      <c r="R17" s="317" t="s">
        <v>81</v>
      </c>
      <c r="S17" s="317"/>
      <c r="T17" s="317" t="s">
        <v>114</v>
      </c>
      <c r="U17" s="317"/>
      <c r="V17" s="346">
        <v>400</v>
      </c>
      <c r="W17" s="128">
        <f t="shared" si="0"/>
        <v>120</v>
      </c>
    </row>
    <row r="18" s="124" customFormat="1" ht="50" customHeight="1" spans="1:23">
      <c r="A18" s="156"/>
      <c r="B18" s="156"/>
      <c r="C18" s="317"/>
      <c r="D18" s="317" t="s">
        <v>77</v>
      </c>
      <c r="E18" s="317" t="s">
        <v>544</v>
      </c>
      <c r="F18" s="317"/>
      <c r="G18" s="339" t="s">
        <v>545</v>
      </c>
      <c r="H18" s="339"/>
      <c r="I18" s="339"/>
      <c r="J18" s="339"/>
      <c r="K18" s="339"/>
      <c r="L18" s="156" t="s">
        <v>112</v>
      </c>
      <c r="M18" s="339" t="s">
        <v>532</v>
      </c>
      <c r="N18" s="339"/>
      <c r="O18" s="339"/>
      <c r="P18" s="339"/>
      <c r="Q18" s="339"/>
      <c r="R18" s="317" t="s">
        <v>81</v>
      </c>
      <c r="S18" s="317"/>
      <c r="T18" s="317" t="s">
        <v>114</v>
      </c>
      <c r="U18" s="317"/>
      <c r="V18" s="346">
        <v>700</v>
      </c>
      <c r="W18" s="128">
        <f t="shared" si="0"/>
        <v>210</v>
      </c>
    </row>
    <row r="19" s="124" customFormat="1" ht="50" customHeight="1" spans="1:23">
      <c r="A19" s="156"/>
      <c r="B19" s="156"/>
      <c r="C19" s="317"/>
      <c r="D19" s="324" t="s">
        <v>91</v>
      </c>
      <c r="E19" s="317" t="s">
        <v>546</v>
      </c>
      <c r="F19" s="317"/>
      <c r="G19" s="339" t="s">
        <v>547</v>
      </c>
      <c r="H19" s="339"/>
      <c r="I19" s="339"/>
      <c r="J19" s="339"/>
      <c r="K19" s="339"/>
      <c r="L19" s="156" t="s">
        <v>112</v>
      </c>
      <c r="M19" s="339" t="s">
        <v>548</v>
      </c>
      <c r="N19" s="339"/>
      <c r="O19" s="339"/>
      <c r="P19" s="339"/>
      <c r="Q19" s="339"/>
      <c r="R19" s="317" t="s">
        <v>81</v>
      </c>
      <c r="S19" s="317"/>
      <c r="T19" s="156" t="s">
        <v>82</v>
      </c>
      <c r="U19" s="317"/>
      <c r="V19" s="346">
        <v>300</v>
      </c>
      <c r="W19" s="128">
        <f t="shared" si="0"/>
        <v>90</v>
      </c>
    </row>
    <row r="20" s="124" customFormat="1" ht="50" customHeight="1" spans="1:23">
      <c r="A20" s="156"/>
      <c r="B20" s="156"/>
      <c r="C20" s="317"/>
      <c r="D20" s="324" t="s">
        <v>91</v>
      </c>
      <c r="E20" s="317" t="s">
        <v>549</v>
      </c>
      <c r="F20" s="317"/>
      <c r="G20" s="339" t="s">
        <v>550</v>
      </c>
      <c r="H20" s="339"/>
      <c r="I20" s="339"/>
      <c r="J20" s="339"/>
      <c r="K20" s="339"/>
      <c r="L20" s="156" t="s">
        <v>112</v>
      </c>
      <c r="M20" s="339" t="s">
        <v>548</v>
      </c>
      <c r="N20" s="339"/>
      <c r="O20" s="339"/>
      <c r="P20" s="339"/>
      <c r="Q20" s="339"/>
      <c r="R20" s="317" t="s">
        <v>81</v>
      </c>
      <c r="S20" s="317"/>
      <c r="T20" s="156" t="s">
        <v>82</v>
      </c>
      <c r="U20" s="317"/>
      <c r="V20" s="346">
        <v>500</v>
      </c>
      <c r="W20" s="128">
        <f t="shared" si="0"/>
        <v>150</v>
      </c>
    </row>
    <row r="21" s="124" customFormat="1" ht="50" customHeight="1" spans="1:23">
      <c r="A21" s="156"/>
      <c r="B21" s="156"/>
      <c r="C21" s="317"/>
      <c r="D21" s="324" t="s">
        <v>91</v>
      </c>
      <c r="E21" s="317" t="s">
        <v>551</v>
      </c>
      <c r="F21" s="317"/>
      <c r="G21" s="339" t="s">
        <v>552</v>
      </c>
      <c r="H21" s="339"/>
      <c r="I21" s="339"/>
      <c r="J21" s="339"/>
      <c r="K21" s="339"/>
      <c r="L21" s="435" t="s">
        <v>112</v>
      </c>
      <c r="M21" s="339" t="s">
        <v>537</v>
      </c>
      <c r="N21" s="339"/>
      <c r="O21" s="339"/>
      <c r="P21" s="339"/>
      <c r="Q21" s="339"/>
      <c r="R21" s="317" t="s">
        <v>81</v>
      </c>
      <c r="S21" s="317"/>
      <c r="T21" s="317" t="s">
        <v>82</v>
      </c>
      <c r="U21" s="317"/>
      <c r="V21" s="346">
        <v>200</v>
      </c>
      <c r="W21" s="128">
        <f t="shared" si="0"/>
        <v>60</v>
      </c>
    </row>
    <row r="22" s="124" customFormat="1" ht="70" customHeight="1" spans="1:23">
      <c r="A22" s="156"/>
      <c r="B22" s="156"/>
      <c r="C22" s="317"/>
      <c r="D22" s="324" t="s">
        <v>122</v>
      </c>
      <c r="E22" s="317" t="s">
        <v>553</v>
      </c>
      <c r="F22" s="317"/>
      <c r="G22" s="339" t="s">
        <v>554</v>
      </c>
      <c r="H22" s="339"/>
      <c r="I22" s="339"/>
      <c r="J22" s="339"/>
      <c r="K22" s="339"/>
      <c r="L22" s="156" t="s">
        <v>112</v>
      </c>
      <c r="M22" s="339" t="s">
        <v>555</v>
      </c>
      <c r="N22" s="339"/>
      <c r="O22" s="339"/>
      <c r="P22" s="339"/>
      <c r="Q22" s="339"/>
      <c r="R22" s="317" t="s">
        <v>81</v>
      </c>
      <c r="S22" s="317"/>
      <c r="T22" s="156" t="s">
        <v>114</v>
      </c>
      <c r="U22" s="317"/>
      <c r="V22" s="346">
        <v>500</v>
      </c>
      <c r="W22" s="128">
        <f t="shared" si="0"/>
        <v>150</v>
      </c>
    </row>
    <row r="23" s="124" customFormat="1" ht="70" customHeight="1" spans="1:23">
      <c r="A23" s="156"/>
      <c r="B23" s="156"/>
      <c r="C23" s="317"/>
      <c r="D23" s="324" t="s">
        <v>122</v>
      </c>
      <c r="E23" s="317" t="s">
        <v>556</v>
      </c>
      <c r="F23" s="317"/>
      <c r="G23" s="339" t="s">
        <v>557</v>
      </c>
      <c r="H23" s="339"/>
      <c r="I23" s="339"/>
      <c r="J23" s="339"/>
      <c r="K23" s="339"/>
      <c r="L23" s="156" t="s">
        <v>112</v>
      </c>
      <c r="M23" s="339" t="s">
        <v>555</v>
      </c>
      <c r="N23" s="339"/>
      <c r="O23" s="339"/>
      <c r="P23" s="339"/>
      <c r="Q23" s="339"/>
      <c r="R23" s="317" t="s">
        <v>81</v>
      </c>
      <c r="S23" s="317"/>
      <c r="T23" s="156" t="s">
        <v>114</v>
      </c>
      <c r="U23" s="317"/>
      <c r="V23" s="346">
        <v>1000</v>
      </c>
      <c r="W23" s="128">
        <f t="shared" si="0"/>
        <v>300</v>
      </c>
    </row>
    <row r="24" s="124" customFormat="1" ht="70" customHeight="1" spans="1:23">
      <c r="A24" s="156"/>
      <c r="B24" s="156"/>
      <c r="C24" s="317"/>
      <c r="D24" s="324" t="s">
        <v>122</v>
      </c>
      <c r="E24" s="317" t="s">
        <v>558</v>
      </c>
      <c r="F24" s="317"/>
      <c r="G24" s="339" t="s">
        <v>559</v>
      </c>
      <c r="H24" s="339"/>
      <c r="I24" s="339"/>
      <c r="J24" s="339"/>
      <c r="K24" s="339"/>
      <c r="L24" s="156" t="s">
        <v>102</v>
      </c>
      <c r="M24" s="339" t="s">
        <v>560</v>
      </c>
      <c r="N24" s="339"/>
      <c r="O24" s="339"/>
      <c r="P24" s="339"/>
      <c r="Q24" s="339"/>
      <c r="R24" s="317" t="s">
        <v>81</v>
      </c>
      <c r="S24" s="317"/>
      <c r="T24" s="156" t="s">
        <v>114</v>
      </c>
      <c r="U24" s="317"/>
      <c r="V24" s="346">
        <v>300</v>
      </c>
      <c r="W24" s="128">
        <f t="shared" si="0"/>
        <v>90</v>
      </c>
    </row>
    <row r="25" s="124" customFormat="1" customHeight="1" spans="4:22">
      <c r="D25" s="41"/>
      <c r="L25" s="41"/>
      <c r="V25" s="41"/>
    </row>
    <row r="26" s="29" customFormat="1" ht="18.75" customHeight="1" spans="1:8">
      <c r="A26" s="107" t="s">
        <v>561</v>
      </c>
      <c r="B26" s="107"/>
      <c r="H26" s="20"/>
    </row>
    <row r="27" s="29" customFormat="1" ht="18" customHeight="1" spans="1:15">
      <c r="A27" s="195" t="s">
        <v>129</v>
      </c>
      <c r="B27" s="195"/>
      <c r="C27" s="195" t="s">
        <v>519</v>
      </c>
      <c r="D27" s="195"/>
      <c r="E27" s="195" t="s">
        <v>208</v>
      </c>
      <c r="F27" s="195"/>
      <c r="G27" s="195" t="s">
        <v>206</v>
      </c>
      <c r="H27" s="195"/>
      <c r="I27" s="195" t="s">
        <v>520</v>
      </c>
      <c r="J27" s="195"/>
      <c r="K27" s="195" t="s">
        <v>285</v>
      </c>
      <c r="L27" s="195"/>
      <c r="M27" s="195" t="s">
        <v>130</v>
      </c>
      <c r="N27" s="195"/>
      <c r="O27" s="271" t="s">
        <v>222</v>
      </c>
    </row>
    <row r="28" s="29" customFormat="1" ht="18" customHeight="1" spans="1:15">
      <c r="A28" s="195"/>
      <c r="B28" s="195"/>
      <c r="C28" s="195" t="s">
        <v>131</v>
      </c>
      <c r="D28" s="195" t="s">
        <v>132</v>
      </c>
      <c r="E28" s="195" t="s">
        <v>131</v>
      </c>
      <c r="F28" s="195" t="s">
        <v>132</v>
      </c>
      <c r="G28" s="195" t="s">
        <v>131</v>
      </c>
      <c r="H28" s="195" t="s">
        <v>132</v>
      </c>
      <c r="I28" s="195" t="s">
        <v>131</v>
      </c>
      <c r="J28" s="195" t="s">
        <v>132</v>
      </c>
      <c r="K28" s="195" t="s">
        <v>131</v>
      </c>
      <c r="L28" s="195" t="s">
        <v>132</v>
      </c>
      <c r="M28" s="195"/>
      <c r="N28" s="195"/>
      <c r="O28" s="271"/>
    </row>
    <row r="29" s="29" customFormat="1" ht="18" customHeight="1" spans="1:15">
      <c r="A29" s="156" t="s">
        <v>562</v>
      </c>
      <c r="B29" s="156"/>
      <c r="C29" s="156" t="s">
        <v>563</v>
      </c>
      <c r="D29" s="434" t="s">
        <v>564</v>
      </c>
      <c r="E29" s="156" t="s">
        <v>563</v>
      </c>
      <c r="F29" s="435" t="s">
        <v>565</v>
      </c>
      <c r="G29" s="156" t="s">
        <v>563</v>
      </c>
      <c r="H29" s="434" t="s">
        <v>136</v>
      </c>
      <c r="I29" s="156" t="s">
        <v>563</v>
      </c>
      <c r="J29" s="156" t="s">
        <v>138</v>
      </c>
      <c r="K29" s="156" t="s">
        <v>563</v>
      </c>
      <c r="L29" s="434" t="s">
        <v>305</v>
      </c>
      <c r="M29" s="267" t="s">
        <v>566</v>
      </c>
      <c r="N29" s="267"/>
      <c r="O29" s="271"/>
    </row>
    <row r="30" s="29" customFormat="1" ht="18" customHeight="1" spans="1:15">
      <c r="A30" s="156" t="s">
        <v>567</v>
      </c>
      <c r="B30" s="266"/>
      <c r="C30" s="156" t="s">
        <v>568</v>
      </c>
      <c r="D30" s="434" t="s">
        <v>136</v>
      </c>
      <c r="E30" s="156" t="s">
        <v>568</v>
      </c>
      <c r="F30" s="434" t="s">
        <v>381</v>
      </c>
      <c r="G30" s="156" t="s">
        <v>568</v>
      </c>
      <c r="H30" s="434" t="s">
        <v>136</v>
      </c>
      <c r="I30" s="156" t="s">
        <v>568</v>
      </c>
      <c r="J30" s="156" t="s">
        <v>569</v>
      </c>
      <c r="K30" s="156" t="s">
        <v>568</v>
      </c>
      <c r="L30" s="434" t="s">
        <v>305</v>
      </c>
      <c r="M30" s="267" t="s">
        <v>570</v>
      </c>
      <c r="N30" s="267"/>
      <c r="O30" s="271"/>
    </row>
    <row r="31" s="29" customFormat="1" ht="18" customHeight="1" spans="1:15">
      <c r="A31" s="156" t="s">
        <v>571</v>
      </c>
      <c r="B31" s="156"/>
      <c r="C31" s="506" t="s">
        <v>572</v>
      </c>
      <c r="D31" s="817" t="s">
        <v>136</v>
      </c>
      <c r="E31" s="506" t="s">
        <v>572</v>
      </c>
      <c r="F31" s="817" t="s">
        <v>569</v>
      </c>
      <c r="G31" s="506" t="s">
        <v>572</v>
      </c>
      <c r="H31" s="208" t="s">
        <v>465</v>
      </c>
      <c r="I31" s="506" t="s">
        <v>572</v>
      </c>
      <c r="J31" s="208" t="s">
        <v>465</v>
      </c>
      <c r="K31" s="506" t="s">
        <v>572</v>
      </c>
      <c r="L31" s="208" t="s">
        <v>465</v>
      </c>
      <c r="M31" s="267" t="s">
        <v>138</v>
      </c>
      <c r="N31" s="267"/>
      <c r="O31" s="271"/>
    </row>
    <row r="32" s="29" customFormat="1" ht="18" customHeight="1" spans="1:15">
      <c r="A32" s="818" t="s">
        <v>143</v>
      </c>
      <c r="B32" s="819"/>
      <c r="C32" s="820" t="s">
        <v>573</v>
      </c>
      <c r="D32" s="268"/>
      <c r="E32" s="199" t="s">
        <v>574</v>
      </c>
      <c r="F32" s="201"/>
      <c r="G32" s="199" t="s">
        <v>575</v>
      </c>
      <c r="H32" s="201"/>
      <c r="I32" s="199" t="s">
        <v>576</v>
      </c>
      <c r="J32" s="201"/>
      <c r="K32" s="199" t="s">
        <v>576</v>
      </c>
      <c r="L32" s="201"/>
      <c r="M32" s="833" t="s">
        <v>577</v>
      </c>
      <c r="N32" s="834"/>
      <c r="O32" s="271"/>
    </row>
    <row r="33" s="29" customFormat="1" ht="18" customHeight="1" spans="1:18">
      <c r="A33" s="821" t="s">
        <v>148</v>
      </c>
      <c r="B33" s="822"/>
      <c r="C33" s="823" t="s">
        <v>574</v>
      </c>
      <c r="D33" s="201"/>
      <c r="E33" s="199" t="s">
        <v>576</v>
      </c>
      <c r="F33" s="201"/>
      <c r="G33" s="199" t="s">
        <v>578</v>
      </c>
      <c r="H33" s="201"/>
      <c r="I33" s="199" t="s">
        <v>579</v>
      </c>
      <c r="J33" s="201"/>
      <c r="K33" s="199" t="s">
        <v>579</v>
      </c>
      <c r="L33" s="201"/>
      <c r="M33" s="835"/>
      <c r="N33" s="836"/>
      <c r="O33" s="271"/>
      <c r="R33" s="837"/>
    </row>
    <row r="34" s="29" customFormat="1" ht="18" customHeight="1" spans="1:8">
      <c r="A34" s="107"/>
      <c r="B34" s="107"/>
      <c r="C34" s="171"/>
      <c r="D34" s="20"/>
      <c r="H34" s="20"/>
    </row>
    <row r="35" s="29" customFormat="1" ht="18" customHeight="1" spans="1:4">
      <c r="A35" s="107" t="s">
        <v>157</v>
      </c>
      <c r="B35" s="107"/>
      <c r="C35" s="171"/>
      <c r="D35" s="20"/>
    </row>
    <row r="36" s="29" customFormat="1" ht="18" customHeight="1" spans="1:8">
      <c r="A36" s="400" t="s">
        <v>129</v>
      </c>
      <c r="B36" s="304"/>
      <c r="C36" s="379" t="s">
        <v>206</v>
      </c>
      <c r="D36" s="304"/>
      <c r="E36" s="379" t="s">
        <v>209</v>
      </c>
      <c r="F36" s="696"/>
      <c r="G36" s="802" t="s">
        <v>130</v>
      </c>
      <c r="H36" s="802"/>
    </row>
    <row r="37" s="29" customFormat="1" ht="18" customHeight="1" spans="1:8">
      <c r="A37" s="454"/>
      <c r="B37" s="113"/>
      <c r="C37" s="113" t="s">
        <v>131</v>
      </c>
      <c r="D37" s="113" t="s">
        <v>132</v>
      </c>
      <c r="E37" s="113" t="s">
        <v>131</v>
      </c>
      <c r="F37" s="824" t="s">
        <v>132</v>
      </c>
      <c r="G37" s="802"/>
      <c r="H37" s="802"/>
    </row>
    <row r="38" s="29" customFormat="1" ht="34" customHeight="1" spans="1:8">
      <c r="A38" s="154" t="s">
        <v>580</v>
      </c>
      <c r="B38" s="117" t="s">
        <v>567</v>
      </c>
      <c r="C38" s="804" t="s">
        <v>581</v>
      </c>
      <c r="D38" s="804" t="s">
        <v>582</v>
      </c>
      <c r="E38" s="804" t="s">
        <v>583</v>
      </c>
      <c r="F38" s="745" t="s">
        <v>584</v>
      </c>
      <c r="G38" s="805" t="s">
        <v>570</v>
      </c>
      <c r="H38" s="805"/>
    </row>
    <row r="39" s="29" customFormat="1" ht="30" customHeight="1" spans="1:8">
      <c r="A39" s="305"/>
      <c r="B39" s="306" t="s">
        <v>562</v>
      </c>
      <c r="C39" s="806" t="s">
        <v>585</v>
      </c>
      <c r="D39" s="806" t="s">
        <v>582</v>
      </c>
      <c r="E39" s="806" t="s">
        <v>586</v>
      </c>
      <c r="F39" s="745" t="s">
        <v>584</v>
      </c>
      <c r="G39" s="805" t="s">
        <v>570</v>
      </c>
      <c r="H39" s="805"/>
    </row>
    <row r="40" s="29" customFormat="1" ht="18" customHeight="1" spans="1:4">
      <c r="A40" s="20"/>
      <c r="B40" s="20"/>
      <c r="C40" s="171"/>
      <c r="D40" s="20"/>
    </row>
    <row r="41" s="29" customFormat="1" ht="18" customHeight="1" spans="1:8">
      <c r="A41" s="20"/>
      <c r="B41" s="20"/>
      <c r="C41" s="171"/>
      <c r="D41" s="20"/>
      <c r="H41" s="20"/>
    </row>
    <row r="42" s="29" customFormat="1" ht="18" customHeight="1" spans="1:6">
      <c r="A42" s="400" t="s">
        <v>129</v>
      </c>
      <c r="B42" s="304"/>
      <c r="C42" s="379" t="s">
        <v>587</v>
      </c>
      <c r="D42" s="379"/>
      <c r="E42" s="379" t="s">
        <v>158</v>
      </c>
      <c r="F42" s="304"/>
    </row>
    <row r="43" s="29" customFormat="1" ht="18" customHeight="1" spans="1:6">
      <c r="A43" s="454"/>
      <c r="B43" s="113"/>
      <c r="C43" s="113" t="s">
        <v>131</v>
      </c>
      <c r="D43" s="113" t="s">
        <v>132</v>
      </c>
      <c r="E43" s="113" t="s">
        <v>131</v>
      </c>
      <c r="F43" s="113" t="s">
        <v>132</v>
      </c>
    </row>
    <row r="44" s="29" customFormat="1" ht="27" customHeight="1" spans="1:6">
      <c r="A44" s="305" t="s">
        <v>571</v>
      </c>
      <c r="B44" s="306"/>
      <c r="C44" s="825" t="s">
        <v>588</v>
      </c>
      <c r="D44" s="775" t="s">
        <v>589</v>
      </c>
      <c r="E44" s="825" t="s">
        <v>590</v>
      </c>
      <c r="F44" s="775" t="s">
        <v>591</v>
      </c>
    </row>
    <row r="45" s="29" customFormat="1" ht="18" customHeight="1" spans="1:6">
      <c r="A45" s="826" t="s">
        <v>143</v>
      </c>
      <c r="B45" s="351"/>
      <c r="C45" s="827" t="s">
        <v>592</v>
      </c>
      <c r="D45" s="828"/>
      <c r="E45" s="828"/>
      <c r="F45" s="828"/>
    </row>
    <row r="46" s="29" customFormat="1" ht="18" customHeight="1" spans="1:6">
      <c r="A46" s="829" t="s">
        <v>148</v>
      </c>
      <c r="B46" s="830"/>
      <c r="C46" s="831"/>
      <c r="D46" s="832"/>
      <c r="E46" s="832"/>
      <c r="F46" s="832"/>
    </row>
    <row r="47" s="29" customFormat="1" ht="18" customHeight="1"/>
    <row r="48" s="29" customFormat="1" ht="18" customHeight="1"/>
    <row r="49" s="29" customFormat="1" ht="18.75" customHeight="1" spans="1:8">
      <c r="A49" s="107" t="s">
        <v>593</v>
      </c>
      <c r="B49" s="107"/>
      <c r="C49" s="398"/>
      <c r="D49" s="398"/>
      <c r="E49" s="398"/>
      <c r="F49" s="398"/>
      <c r="G49" s="398"/>
      <c r="H49" s="377"/>
    </row>
    <row r="50" s="29" customFormat="1" ht="17.25" customHeight="1" spans="1:8">
      <c r="A50" s="785" t="s">
        <v>171</v>
      </c>
      <c r="B50" s="786" t="s">
        <v>172</v>
      </c>
      <c r="C50" s="786"/>
      <c r="D50" s="786" t="s">
        <v>173</v>
      </c>
      <c r="E50" s="786"/>
      <c r="F50" s="786"/>
      <c r="G50" s="786"/>
      <c r="H50" s="787"/>
    </row>
    <row r="51" s="29" customFormat="1" ht="18" customHeight="1" spans="1:8">
      <c r="A51" s="788" t="s">
        <v>102</v>
      </c>
      <c r="B51" s="236" t="s">
        <v>594</v>
      </c>
      <c r="C51" s="148"/>
      <c r="D51" s="149" t="s">
        <v>595</v>
      </c>
      <c r="E51" s="150"/>
      <c r="F51" s="150"/>
      <c r="G51" s="150"/>
      <c r="H51" s="151"/>
    </row>
    <row r="52" s="29" customFormat="1" ht="18" customHeight="1" spans="1:8">
      <c r="A52" s="788"/>
      <c r="B52" s="236" t="s">
        <v>596</v>
      </c>
      <c r="C52" s="148"/>
      <c r="D52" s="149" t="s">
        <v>597</v>
      </c>
      <c r="E52" s="150"/>
      <c r="F52" s="150"/>
      <c r="G52" s="150"/>
      <c r="H52" s="151"/>
    </row>
    <row r="53" s="29" customFormat="1" ht="18" customHeight="1" spans="1:8">
      <c r="A53" s="788"/>
      <c r="B53" s="236" t="s">
        <v>598</v>
      </c>
      <c r="C53" s="148"/>
      <c r="D53" s="149" t="s">
        <v>599</v>
      </c>
      <c r="E53" s="150"/>
      <c r="F53" s="150"/>
      <c r="G53" s="150"/>
      <c r="H53" s="151"/>
    </row>
    <row r="54" s="29" customFormat="1" ht="18" customHeight="1" spans="1:8">
      <c r="A54" s="788"/>
      <c r="B54" s="236" t="s">
        <v>600</v>
      </c>
      <c r="C54" s="148"/>
      <c r="D54" s="149" t="s">
        <v>601</v>
      </c>
      <c r="E54" s="150"/>
      <c r="F54" s="150"/>
      <c r="G54" s="150"/>
      <c r="H54" s="151"/>
    </row>
    <row r="55" s="29" customFormat="1" ht="18" customHeight="1" spans="1:8">
      <c r="A55" s="788" t="s">
        <v>184</v>
      </c>
      <c r="B55" s="789" t="s">
        <v>602</v>
      </c>
      <c r="C55" s="789"/>
      <c r="D55" s="149" t="s">
        <v>601</v>
      </c>
      <c r="E55" s="150"/>
      <c r="F55" s="150"/>
      <c r="G55" s="150"/>
      <c r="H55" s="151"/>
    </row>
    <row r="56" s="29" customFormat="1" ht="18" customHeight="1" spans="1:8">
      <c r="A56" s="790" t="s">
        <v>186</v>
      </c>
      <c r="B56" s="149" t="s">
        <v>603</v>
      </c>
      <c r="C56" s="206"/>
      <c r="D56" s="149" t="s">
        <v>604</v>
      </c>
      <c r="E56" s="150"/>
      <c r="F56" s="150"/>
      <c r="G56" s="150"/>
      <c r="H56" s="151"/>
    </row>
    <row r="57" s="29" customFormat="1" ht="18" customHeight="1" spans="1:8">
      <c r="A57" s="788"/>
      <c r="B57" s="149" t="s">
        <v>605</v>
      </c>
      <c r="C57" s="206"/>
      <c r="D57" s="149" t="s">
        <v>606</v>
      </c>
      <c r="E57" s="150"/>
      <c r="F57" s="150"/>
      <c r="G57" s="150"/>
      <c r="H57" s="151"/>
    </row>
    <row r="58" s="29" customFormat="1" ht="18" customHeight="1" spans="1:8">
      <c r="A58" s="788"/>
      <c r="B58" s="149" t="s">
        <v>607</v>
      </c>
      <c r="C58" s="206"/>
      <c r="D58" s="149" t="s">
        <v>608</v>
      </c>
      <c r="E58" s="150"/>
      <c r="F58" s="150"/>
      <c r="G58" s="150"/>
      <c r="H58" s="151"/>
    </row>
    <row r="59" s="29" customFormat="1" ht="18" customHeight="1" spans="1:8">
      <c r="A59" s="788"/>
      <c r="B59" s="149" t="s">
        <v>609</v>
      </c>
      <c r="C59" s="206"/>
      <c r="D59" s="149" t="s">
        <v>610</v>
      </c>
      <c r="E59" s="150"/>
      <c r="F59" s="150"/>
      <c r="G59" s="150"/>
      <c r="H59" s="151"/>
    </row>
    <row r="60" s="29" customFormat="1" ht="18" customHeight="1" spans="1:8">
      <c r="A60" s="788"/>
      <c r="B60" s="149" t="s">
        <v>611</v>
      </c>
      <c r="C60" s="206"/>
      <c r="D60" s="149" t="s">
        <v>612</v>
      </c>
      <c r="E60" s="150"/>
      <c r="F60" s="150"/>
      <c r="G60" s="150"/>
      <c r="H60" s="151"/>
    </row>
    <row r="61" s="29" customFormat="1" ht="18" customHeight="1" spans="1:8">
      <c r="A61" s="788"/>
      <c r="B61" s="149" t="s">
        <v>613</v>
      </c>
      <c r="C61" s="206"/>
      <c r="D61" s="149" t="s">
        <v>614</v>
      </c>
      <c r="E61" s="150"/>
      <c r="F61" s="150"/>
      <c r="G61" s="150"/>
      <c r="H61" s="151"/>
    </row>
    <row r="62" s="29" customFormat="1" ht="18" customHeight="1" spans="1:8">
      <c r="A62" s="788"/>
      <c r="B62" s="236" t="s">
        <v>615</v>
      </c>
      <c r="C62" s="148"/>
      <c r="D62" s="149" t="s">
        <v>616</v>
      </c>
      <c r="E62" s="150"/>
      <c r="F62" s="150"/>
      <c r="G62" s="150"/>
      <c r="H62" s="151"/>
    </row>
    <row r="63" s="29" customFormat="1" ht="18" customHeight="1" spans="1:8">
      <c r="A63" s="788"/>
      <c r="B63" s="236" t="s">
        <v>617</v>
      </c>
      <c r="C63" s="148"/>
      <c r="D63" s="149" t="s">
        <v>618</v>
      </c>
      <c r="E63" s="150"/>
      <c r="F63" s="150"/>
      <c r="G63" s="150"/>
      <c r="H63" s="151"/>
    </row>
    <row r="64" s="29" customFormat="1" ht="18" customHeight="1" spans="1:8">
      <c r="A64" s="788"/>
      <c r="B64" s="236" t="s">
        <v>619</v>
      </c>
      <c r="C64" s="148"/>
      <c r="D64" s="149" t="s">
        <v>620</v>
      </c>
      <c r="E64" s="150"/>
      <c r="F64" s="150"/>
      <c r="G64" s="150"/>
      <c r="H64" s="151"/>
    </row>
    <row r="65" s="29" customFormat="1" ht="18" customHeight="1" spans="1:8">
      <c r="A65" s="791"/>
      <c r="B65" s="277" t="s">
        <v>621</v>
      </c>
      <c r="C65" s="158"/>
      <c r="D65" s="159" t="s">
        <v>622</v>
      </c>
      <c r="E65" s="160"/>
      <c r="F65" s="160"/>
      <c r="G65" s="160"/>
      <c r="H65" s="161"/>
    </row>
  </sheetData>
  <mergeCells count="203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L5"/>
    <mergeCell ref="M5:Q5"/>
    <mergeCell ref="R5:S5"/>
    <mergeCell ref="T5:U5"/>
    <mergeCell ref="E6:F6"/>
    <mergeCell ref="G6:L6"/>
    <mergeCell ref="M6:Q6"/>
    <mergeCell ref="R6:S6"/>
    <mergeCell ref="T6:U6"/>
    <mergeCell ref="E7:F7"/>
    <mergeCell ref="G7:L7"/>
    <mergeCell ref="M7:Q7"/>
    <mergeCell ref="R7:S7"/>
    <mergeCell ref="T7:U7"/>
    <mergeCell ref="E8:F8"/>
    <mergeCell ref="G8:L8"/>
    <mergeCell ref="M8:Q8"/>
    <mergeCell ref="R8:S8"/>
    <mergeCell ref="T8:U8"/>
    <mergeCell ref="E9:F9"/>
    <mergeCell ref="G9:L9"/>
    <mergeCell ref="M9:Q9"/>
    <mergeCell ref="R9:S9"/>
    <mergeCell ref="T9:U9"/>
    <mergeCell ref="E10:F10"/>
    <mergeCell ref="G10:L10"/>
    <mergeCell ref="M10:Q10"/>
    <mergeCell ref="R10:S10"/>
    <mergeCell ref="T10:U10"/>
    <mergeCell ref="E11:F11"/>
    <mergeCell ref="G11:L11"/>
    <mergeCell ref="M11:Q11"/>
    <mergeCell ref="R11:S11"/>
    <mergeCell ref="T11:U11"/>
    <mergeCell ref="E12:F12"/>
    <mergeCell ref="G12:K12"/>
    <mergeCell ref="M12:Q12"/>
    <mergeCell ref="R12:S12"/>
    <mergeCell ref="T12:U12"/>
    <mergeCell ref="E13:F13"/>
    <mergeCell ref="G13:K13"/>
    <mergeCell ref="M13:Q13"/>
    <mergeCell ref="R13:S13"/>
    <mergeCell ref="T13:U13"/>
    <mergeCell ref="E14:F14"/>
    <mergeCell ref="G14:K14"/>
    <mergeCell ref="M14:Q14"/>
    <mergeCell ref="R14:S14"/>
    <mergeCell ref="T14:U14"/>
    <mergeCell ref="E15:F15"/>
    <mergeCell ref="G15:K15"/>
    <mergeCell ref="M15:Q15"/>
    <mergeCell ref="R15:S15"/>
    <mergeCell ref="T15:U15"/>
    <mergeCell ref="E16:F16"/>
    <mergeCell ref="G16:K16"/>
    <mergeCell ref="M16:Q16"/>
    <mergeCell ref="R16:S16"/>
    <mergeCell ref="T16:U16"/>
    <mergeCell ref="E17:F17"/>
    <mergeCell ref="G17:K17"/>
    <mergeCell ref="M17:Q17"/>
    <mergeCell ref="R17:S17"/>
    <mergeCell ref="T17:U17"/>
    <mergeCell ref="E18:F18"/>
    <mergeCell ref="G18:K18"/>
    <mergeCell ref="M18:Q18"/>
    <mergeCell ref="R18:S18"/>
    <mergeCell ref="T18:U18"/>
    <mergeCell ref="E19:F19"/>
    <mergeCell ref="G19:K19"/>
    <mergeCell ref="M19:Q19"/>
    <mergeCell ref="R19:S19"/>
    <mergeCell ref="T19:U19"/>
    <mergeCell ref="E20:F20"/>
    <mergeCell ref="G20:K20"/>
    <mergeCell ref="M20:Q20"/>
    <mergeCell ref="R20:S20"/>
    <mergeCell ref="T20:U20"/>
    <mergeCell ref="E21:F21"/>
    <mergeCell ref="G21:K21"/>
    <mergeCell ref="M21:Q21"/>
    <mergeCell ref="R21:S21"/>
    <mergeCell ref="T21:U21"/>
    <mergeCell ref="E22:F22"/>
    <mergeCell ref="G22:K22"/>
    <mergeCell ref="M22:Q22"/>
    <mergeCell ref="R22:S22"/>
    <mergeCell ref="T22:U22"/>
    <mergeCell ref="E23:F23"/>
    <mergeCell ref="G23:K23"/>
    <mergeCell ref="M23:Q23"/>
    <mergeCell ref="R23:S23"/>
    <mergeCell ref="T23:U23"/>
    <mergeCell ref="E24:F24"/>
    <mergeCell ref="G24:K24"/>
    <mergeCell ref="M24:Q24"/>
    <mergeCell ref="R24:S24"/>
    <mergeCell ref="T24:U24"/>
    <mergeCell ref="A26:B26"/>
    <mergeCell ref="C27:D27"/>
    <mergeCell ref="E27:F27"/>
    <mergeCell ref="G27:H27"/>
    <mergeCell ref="I27:J27"/>
    <mergeCell ref="K27:L27"/>
    <mergeCell ref="A29:B29"/>
    <mergeCell ref="M29:N29"/>
    <mergeCell ref="A30:B30"/>
    <mergeCell ref="M30:N30"/>
    <mergeCell ref="A31:B31"/>
    <mergeCell ref="M31:N31"/>
    <mergeCell ref="A32:B32"/>
    <mergeCell ref="C32:D32"/>
    <mergeCell ref="E32:F32"/>
    <mergeCell ref="G32:H32"/>
    <mergeCell ref="I32:J32"/>
    <mergeCell ref="K32:L32"/>
    <mergeCell ref="A33:B33"/>
    <mergeCell ref="C33:D33"/>
    <mergeCell ref="E33:F33"/>
    <mergeCell ref="G33:H33"/>
    <mergeCell ref="I33:J33"/>
    <mergeCell ref="K33:L33"/>
    <mergeCell ref="A35:B35"/>
    <mergeCell ref="C36:D36"/>
    <mergeCell ref="E36:F36"/>
    <mergeCell ref="G38:H38"/>
    <mergeCell ref="G39:H39"/>
    <mergeCell ref="C42:D42"/>
    <mergeCell ref="E42:F42"/>
    <mergeCell ref="A44:B44"/>
    <mergeCell ref="A45:B45"/>
    <mergeCell ref="A46:B46"/>
    <mergeCell ref="A49:B49"/>
    <mergeCell ref="B50:C50"/>
    <mergeCell ref="D50:H50"/>
    <mergeCell ref="B51:C51"/>
    <mergeCell ref="D51:H51"/>
    <mergeCell ref="B52:C52"/>
    <mergeCell ref="D52:H52"/>
    <mergeCell ref="B53:C53"/>
    <mergeCell ref="D53:H53"/>
    <mergeCell ref="B54:C54"/>
    <mergeCell ref="D54:H54"/>
    <mergeCell ref="B55:C55"/>
    <mergeCell ref="D55:H55"/>
    <mergeCell ref="B56:C56"/>
    <mergeCell ref="D56:H56"/>
    <mergeCell ref="B57:C57"/>
    <mergeCell ref="D57:H57"/>
    <mergeCell ref="B58:C58"/>
    <mergeCell ref="D58:H58"/>
    <mergeCell ref="B59:C59"/>
    <mergeCell ref="D59:H59"/>
    <mergeCell ref="B60:C60"/>
    <mergeCell ref="D60:H60"/>
    <mergeCell ref="B61:C61"/>
    <mergeCell ref="D61:H61"/>
    <mergeCell ref="B62:C62"/>
    <mergeCell ref="D62:H62"/>
    <mergeCell ref="B63:C63"/>
    <mergeCell ref="D63:H63"/>
    <mergeCell ref="B64:C64"/>
    <mergeCell ref="D64:H64"/>
    <mergeCell ref="B65:C65"/>
    <mergeCell ref="D65:H65"/>
    <mergeCell ref="A38:A39"/>
    <mergeCell ref="A51:A54"/>
    <mergeCell ref="A56:A65"/>
    <mergeCell ref="C2:C11"/>
    <mergeCell ref="C12:C24"/>
    <mergeCell ref="O27:O33"/>
    <mergeCell ref="A2:B11"/>
    <mergeCell ref="A12:B24"/>
    <mergeCell ref="A27:B28"/>
    <mergeCell ref="M27:N28"/>
    <mergeCell ref="M32:N33"/>
    <mergeCell ref="A36:B37"/>
    <mergeCell ref="G36:H37"/>
    <mergeCell ref="A42:B43"/>
    <mergeCell ref="C45:F4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7"/>
  <sheetViews>
    <sheetView zoomScale="80" zoomScaleNormal="80" topLeftCell="B1" workbookViewId="0">
      <pane ySplit="1" topLeftCell="A2" activePane="bottomLeft" state="frozen"/>
      <selection/>
      <selection pane="bottomLeft" activeCell="X1" sqref="X$1:X$1048576"/>
    </sheetView>
  </sheetViews>
  <sheetFormatPr defaultColWidth="9.75" defaultRowHeight="14.25" customHeight="1"/>
  <cols>
    <col min="1" max="1" width="9.00833333333333" style="493" customWidth="1"/>
    <col min="2" max="2" width="15.3083333333333" style="493" customWidth="1"/>
    <col min="3" max="3" width="9.00833333333333" style="493" customWidth="1"/>
    <col min="4" max="4" width="15.3166666666667" style="495" customWidth="1"/>
    <col min="5" max="5" width="14.0583333333333" style="493" customWidth="1"/>
    <col min="6" max="6" width="15" style="493" customWidth="1"/>
    <col min="7" max="7" width="9.00833333333333" style="493" customWidth="1"/>
    <col min="8" max="8" width="13.9" style="493" customWidth="1"/>
    <col min="9" max="11" width="9.00833333333333" style="493" customWidth="1"/>
    <col min="12" max="12" width="9.00833333333333" style="495" customWidth="1"/>
    <col min="13" max="16" width="9.00833333333333" style="493" customWidth="1"/>
    <col min="17" max="17" width="10.5333333333333" style="493" customWidth="1"/>
    <col min="18" max="21" width="9.00833333333333" style="493" customWidth="1"/>
    <col min="22" max="22" width="9.00833333333333" style="495" customWidth="1"/>
    <col min="23" max="37" width="9.75" style="493"/>
    <col min="38" max="16384" width="9.75" style="792"/>
  </cols>
  <sheetData>
    <row r="1" s="493" customFormat="1" ht="33" customHeight="1" spans="1:23">
      <c r="A1" s="432" t="s">
        <v>69</v>
      </c>
      <c r="B1" s="432"/>
      <c r="C1" s="432" t="s">
        <v>70</v>
      </c>
      <c r="D1" s="432"/>
      <c r="E1" s="432"/>
      <c r="F1" s="432"/>
      <c r="G1" s="432" t="s">
        <v>71</v>
      </c>
      <c r="H1" s="432"/>
      <c r="I1" s="432"/>
      <c r="J1" s="432"/>
      <c r="K1" s="432"/>
      <c r="L1" s="432"/>
      <c r="M1" s="432" t="s">
        <v>72</v>
      </c>
      <c r="N1" s="432"/>
      <c r="O1" s="432"/>
      <c r="P1" s="432"/>
      <c r="Q1" s="432"/>
      <c r="R1" s="432" t="s">
        <v>73</v>
      </c>
      <c r="S1" s="432"/>
      <c r="T1" s="432" t="s">
        <v>74</v>
      </c>
      <c r="U1" s="432"/>
      <c r="V1" s="432" t="s">
        <v>75</v>
      </c>
      <c r="W1" s="126" t="s">
        <v>76</v>
      </c>
    </row>
    <row r="2" s="493" customFormat="1" ht="18" customHeight="1" spans="1:23">
      <c r="A2" s="433" t="s">
        <v>42</v>
      </c>
      <c r="B2" s="433"/>
      <c r="C2" s="434" t="s">
        <v>204</v>
      </c>
      <c r="D2" s="434" t="s">
        <v>77</v>
      </c>
      <c r="E2" s="434" t="s">
        <v>519</v>
      </c>
      <c r="F2" s="434"/>
      <c r="G2" s="793" t="s">
        <v>623</v>
      </c>
      <c r="H2" s="793"/>
      <c r="I2" s="793"/>
      <c r="J2" s="793"/>
      <c r="K2" s="793"/>
      <c r="L2" s="793"/>
      <c r="M2" s="434" t="s">
        <v>80</v>
      </c>
      <c r="N2" s="434"/>
      <c r="O2" s="434"/>
      <c r="P2" s="434"/>
      <c r="Q2" s="434"/>
      <c r="R2" s="317" t="s">
        <v>81</v>
      </c>
      <c r="S2" s="317"/>
      <c r="T2" s="317" t="s">
        <v>82</v>
      </c>
      <c r="U2" s="317"/>
      <c r="V2" s="453">
        <v>0</v>
      </c>
      <c r="W2" s="128">
        <f t="shared" ref="W2:W24" si="0">V2*0.3</f>
        <v>0</v>
      </c>
    </row>
    <row r="3" s="493" customFormat="1" ht="18" customHeight="1" spans="1:23">
      <c r="A3" s="433"/>
      <c r="B3" s="433"/>
      <c r="C3" s="434"/>
      <c r="D3" s="434" t="s">
        <v>77</v>
      </c>
      <c r="E3" s="434" t="s">
        <v>208</v>
      </c>
      <c r="F3" s="434"/>
      <c r="G3" s="793" t="s">
        <v>624</v>
      </c>
      <c r="H3" s="793"/>
      <c r="I3" s="793"/>
      <c r="J3" s="793"/>
      <c r="K3" s="793"/>
      <c r="L3" s="793"/>
      <c r="M3" s="434" t="s">
        <v>80</v>
      </c>
      <c r="N3" s="434"/>
      <c r="O3" s="434"/>
      <c r="P3" s="434"/>
      <c r="Q3" s="434"/>
      <c r="R3" s="434" t="s">
        <v>81</v>
      </c>
      <c r="S3" s="434"/>
      <c r="T3" s="434" t="s">
        <v>82</v>
      </c>
      <c r="U3" s="434"/>
      <c r="V3" s="453">
        <v>200</v>
      </c>
      <c r="W3" s="128">
        <f t="shared" si="0"/>
        <v>60</v>
      </c>
    </row>
    <row r="4" s="493" customFormat="1" ht="18" customHeight="1" spans="1:23">
      <c r="A4" s="433"/>
      <c r="B4" s="433"/>
      <c r="C4" s="434"/>
      <c r="D4" s="434" t="s">
        <v>77</v>
      </c>
      <c r="E4" s="434" t="s">
        <v>206</v>
      </c>
      <c r="F4" s="434"/>
      <c r="G4" s="793" t="s">
        <v>625</v>
      </c>
      <c r="H4" s="793"/>
      <c r="I4" s="793"/>
      <c r="J4" s="793"/>
      <c r="K4" s="793"/>
      <c r="L4" s="793"/>
      <c r="M4" s="434" t="s">
        <v>80</v>
      </c>
      <c r="N4" s="434"/>
      <c r="O4" s="434"/>
      <c r="P4" s="434"/>
      <c r="Q4" s="434"/>
      <c r="R4" s="434" t="s">
        <v>81</v>
      </c>
      <c r="S4" s="434"/>
      <c r="T4" s="434" t="s">
        <v>82</v>
      </c>
      <c r="U4" s="434"/>
      <c r="V4" s="453">
        <v>200</v>
      </c>
      <c r="W4" s="128">
        <f t="shared" si="0"/>
        <v>60</v>
      </c>
    </row>
    <row r="5" s="493" customFormat="1" ht="18" customHeight="1" spans="1:23">
      <c r="A5" s="433"/>
      <c r="B5" s="433"/>
      <c r="C5" s="434"/>
      <c r="D5" s="434" t="s">
        <v>77</v>
      </c>
      <c r="E5" s="434" t="s">
        <v>520</v>
      </c>
      <c r="F5" s="434"/>
      <c r="G5" s="793" t="s">
        <v>626</v>
      </c>
      <c r="H5" s="793"/>
      <c r="I5" s="793"/>
      <c r="J5" s="793"/>
      <c r="K5" s="793"/>
      <c r="L5" s="793"/>
      <c r="M5" s="434" t="s">
        <v>80</v>
      </c>
      <c r="N5" s="434"/>
      <c r="O5" s="434"/>
      <c r="P5" s="434"/>
      <c r="Q5" s="434"/>
      <c r="R5" s="434" t="s">
        <v>81</v>
      </c>
      <c r="S5" s="434"/>
      <c r="T5" s="434" t="s">
        <v>82</v>
      </c>
      <c r="U5" s="434"/>
      <c r="V5" s="453">
        <v>150</v>
      </c>
      <c r="W5" s="128">
        <f t="shared" si="0"/>
        <v>45</v>
      </c>
    </row>
    <row r="6" s="493" customFormat="1" ht="18" customHeight="1" spans="1:23">
      <c r="A6" s="433"/>
      <c r="B6" s="433"/>
      <c r="C6" s="434"/>
      <c r="D6" s="371" t="s">
        <v>91</v>
      </c>
      <c r="E6" s="708" t="s">
        <v>521</v>
      </c>
      <c r="F6" s="708"/>
      <c r="G6" s="435" t="s">
        <v>522</v>
      </c>
      <c r="H6" s="434"/>
      <c r="I6" s="434"/>
      <c r="J6" s="434"/>
      <c r="K6" s="434"/>
      <c r="L6" s="434"/>
      <c r="M6" s="434" t="s">
        <v>80</v>
      </c>
      <c r="N6" s="434"/>
      <c r="O6" s="434"/>
      <c r="P6" s="434"/>
      <c r="Q6" s="434"/>
      <c r="R6" s="317" t="s">
        <v>81</v>
      </c>
      <c r="S6" s="317"/>
      <c r="T6" s="317" t="s">
        <v>82</v>
      </c>
      <c r="U6" s="317"/>
      <c r="V6" s="453">
        <v>0</v>
      </c>
      <c r="W6" s="128">
        <f t="shared" si="0"/>
        <v>0</v>
      </c>
    </row>
    <row r="7" s="493" customFormat="1" ht="18" customHeight="1" spans="1:23">
      <c r="A7" s="433"/>
      <c r="B7" s="433"/>
      <c r="C7" s="434"/>
      <c r="D7" s="371" t="s">
        <v>91</v>
      </c>
      <c r="E7" s="708" t="s">
        <v>523</v>
      </c>
      <c r="F7" s="708"/>
      <c r="G7" s="794" t="s">
        <v>524</v>
      </c>
      <c r="H7" s="794"/>
      <c r="I7" s="794"/>
      <c r="J7" s="794"/>
      <c r="K7" s="794"/>
      <c r="L7" s="794"/>
      <c r="M7" s="434" t="s">
        <v>80</v>
      </c>
      <c r="N7" s="434"/>
      <c r="O7" s="434"/>
      <c r="P7" s="434"/>
      <c r="Q7" s="434"/>
      <c r="R7" s="434" t="s">
        <v>81</v>
      </c>
      <c r="S7" s="434"/>
      <c r="T7" s="434" t="s">
        <v>82</v>
      </c>
      <c r="U7" s="434"/>
      <c r="V7" s="453">
        <v>200</v>
      </c>
      <c r="W7" s="128">
        <f t="shared" si="0"/>
        <v>60</v>
      </c>
    </row>
    <row r="8" s="493" customFormat="1" ht="18" customHeight="1" spans="1:23">
      <c r="A8" s="433"/>
      <c r="B8" s="433"/>
      <c r="C8" s="434"/>
      <c r="D8" s="371" t="s">
        <v>91</v>
      </c>
      <c r="E8" s="708" t="s">
        <v>525</v>
      </c>
      <c r="F8" s="708"/>
      <c r="G8" s="793" t="s">
        <v>93</v>
      </c>
      <c r="H8" s="793"/>
      <c r="I8" s="793"/>
      <c r="J8" s="793"/>
      <c r="K8" s="793"/>
      <c r="L8" s="793"/>
      <c r="M8" s="434" t="s">
        <v>80</v>
      </c>
      <c r="N8" s="434"/>
      <c r="O8" s="434"/>
      <c r="P8" s="434"/>
      <c r="Q8" s="434"/>
      <c r="R8" s="434" t="s">
        <v>81</v>
      </c>
      <c r="S8" s="434"/>
      <c r="T8" s="434" t="s">
        <v>82</v>
      </c>
      <c r="U8" s="434"/>
      <c r="V8" s="453">
        <v>200</v>
      </c>
      <c r="W8" s="128">
        <f t="shared" si="0"/>
        <v>60</v>
      </c>
    </row>
    <row r="9" s="493" customFormat="1" ht="18" customHeight="1" spans="1:23">
      <c r="A9" s="433"/>
      <c r="B9" s="433"/>
      <c r="C9" s="434"/>
      <c r="D9" s="371" t="s">
        <v>91</v>
      </c>
      <c r="E9" s="708" t="s">
        <v>526</v>
      </c>
      <c r="F9" s="708"/>
      <c r="G9" s="793" t="s">
        <v>93</v>
      </c>
      <c r="H9" s="793"/>
      <c r="I9" s="793"/>
      <c r="J9" s="793"/>
      <c r="K9" s="793"/>
      <c r="L9" s="793"/>
      <c r="M9" s="434" t="s">
        <v>80</v>
      </c>
      <c r="N9" s="434"/>
      <c r="O9" s="434"/>
      <c r="P9" s="434"/>
      <c r="Q9" s="434"/>
      <c r="R9" s="434" t="s">
        <v>81</v>
      </c>
      <c r="S9" s="434"/>
      <c r="T9" s="434" t="s">
        <v>82</v>
      </c>
      <c r="U9" s="434"/>
      <c r="V9" s="453">
        <v>200</v>
      </c>
      <c r="W9" s="128">
        <f t="shared" si="0"/>
        <v>60</v>
      </c>
    </row>
    <row r="10" s="493" customFormat="1" ht="18" customHeight="1" spans="1:23">
      <c r="A10" s="433"/>
      <c r="B10" s="433"/>
      <c r="C10" s="434"/>
      <c r="D10" s="371" t="s">
        <v>91</v>
      </c>
      <c r="E10" s="708" t="s">
        <v>627</v>
      </c>
      <c r="F10" s="708"/>
      <c r="G10" s="793" t="s">
        <v>95</v>
      </c>
      <c r="H10" s="793"/>
      <c r="I10" s="793"/>
      <c r="J10" s="793"/>
      <c r="K10" s="793"/>
      <c r="L10" s="793"/>
      <c r="M10" s="434" t="s">
        <v>80</v>
      </c>
      <c r="N10" s="434"/>
      <c r="O10" s="434"/>
      <c r="P10" s="434"/>
      <c r="Q10" s="434"/>
      <c r="R10" s="434" t="s">
        <v>81</v>
      </c>
      <c r="S10" s="434"/>
      <c r="T10" s="434" t="s">
        <v>82</v>
      </c>
      <c r="U10" s="434"/>
      <c r="V10" s="453">
        <v>200</v>
      </c>
      <c r="W10" s="128">
        <f t="shared" si="0"/>
        <v>60</v>
      </c>
    </row>
    <row r="11" s="493" customFormat="1" ht="20.25" customHeight="1" spans="1:23">
      <c r="A11" s="433"/>
      <c r="B11" s="433"/>
      <c r="C11" s="434"/>
      <c r="D11" s="371" t="s">
        <v>91</v>
      </c>
      <c r="E11" s="708" t="s">
        <v>628</v>
      </c>
      <c r="F11" s="708"/>
      <c r="G11" s="793" t="s">
        <v>95</v>
      </c>
      <c r="H11" s="793"/>
      <c r="I11" s="793"/>
      <c r="J11" s="793"/>
      <c r="K11" s="793"/>
      <c r="L11" s="793"/>
      <c r="M11" s="434" t="s">
        <v>80</v>
      </c>
      <c r="N11" s="434"/>
      <c r="O11" s="434"/>
      <c r="P11" s="434"/>
      <c r="Q11" s="434"/>
      <c r="R11" s="434" t="s">
        <v>81</v>
      </c>
      <c r="S11" s="434"/>
      <c r="T11" s="434" t="s">
        <v>82</v>
      </c>
      <c r="U11" s="434"/>
      <c r="V11" s="453">
        <v>200</v>
      </c>
      <c r="W11" s="128">
        <f t="shared" si="0"/>
        <v>60</v>
      </c>
    </row>
    <row r="12" s="493" customFormat="1" ht="50" customHeight="1" spans="1:23">
      <c r="A12" s="435" t="s">
        <v>629</v>
      </c>
      <c r="B12" s="435"/>
      <c r="C12" s="434" t="s">
        <v>99</v>
      </c>
      <c r="D12" s="434" t="s">
        <v>77</v>
      </c>
      <c r="E12" s="434" t="s">
        <v>530</v>
      </c>
      <c r="F12" s="434"/>
      <c r="G12" s="795" t="s">
        <v>531</v>
      </c>
      <c r="H12" s="795"/>
      <c r="I12" s="795"/>
      <c r="J12" s="795"/>
      <c r="K12" s="795"/>
      <c r="L12" s="434" t="s">
        <v>102</v>
      </c>
      <c r="M12" s="437" t="s">
        <v>532</v>
      </c>
      <c r="N12" s="437"/>
      <c r="O12" s="437"/>
      <c r="P12" s="437"/>
      <c r="Q12" s="437"/>
      <c r="R12" s="434" t="s">
        <v>81</v>
      </c>
      <c r="S12" s="434"/>
      <c r="T12" s="434" t="s">
        <v>82</v>
      </c>
      <c r="U12" s="434"/>
      <c r="V12" s="453">
        <v>200</v>
      </c>
      <c r="W12" s="128">
        <f t="shared" si="0"/>
        <v>60</v>
      </c>
    </row>
    <row r="13" s="493" customFormat="1" ht="50" customHeight="1" spans="1:23">
      <c r="A13" s="435"/>
      <c r="B13" s="435"/>
      <c r="C13" s="434"/>
      <c r="D13" s="434" t="s">
        <v>77</v>
      </c>
      <c r="E13" s="434" t="s">
        <v>533</v>
      </c>
      <c r="F13" s="434"/>
      <c r="G13" s="795" t="s">
        <v>534</v>
      </c>
      <c r="H13" s="795"/>
      <c r="I13" s="795"/>
      <c r="J13" s="795"/>
      <c r="K13" s="795"/>
      <c r="L13" s="434" t="s">
        <v>102</v>
      </c>
      <c r="M13" s="437" t="s">
        <v>532</v>
      </c>
      <c r="N13" s="437"/>
      <c r="O13" s="437"/>
      <c r="P13" s="437"/>
      <c r="Q13" s="437"/>
      <c r="R13" s="434" t="s">
        <v>81</v>
      </c>
      <c r="S13" s="434"/>
      <c r="T13" s="434" t="s">
        <v>82</v>
      </c>
      <c r="U13" s="434"/>
      <c r="V13" s="453">
        <v>400</v>
      </c>
      <c r="W13" s="128">
        <f t="shared" si="0"/>
        <v>120</v>
      </c>
    </row>
    <row r="14" s="493" customFormat="1" ht="50" customHeight="1" spans="1:23">
      <c r="A14" s="435"/>
      <c r="B14" s="435"/>
      <c r="C14" s="434"/>
      <c r="D14" s="434" t="s">
        <v>77</v>
      </c>
      <c r="E14" s="434" t="s">
        <v>535</v>
      </c>
      <c r="F14" s="434"/>
      <c r="G14" s="795" t="s">
        <v>630</v>
      </c>
      <c r="H14" s="795"/>
      <c r="I14" s="795"/>
      <c r="J14" s="795"/>
      <c r="K14" s="795"/>
      <c r="L14" s="434" t="s">
        <v>102</v>
      </c>
      <c r="M14" s="437" t="s">
        <v>537</v>
      </c>
      <c r="N14" s="437"/>
      <c r="O14" s="437"/>
      <c r="P14" s="437"/>
      <c r="Q14" s="437"/>
      <c r="R14" s="434" t="s">
        <v>81</v>
      </c>
      <c r="S14" s="434"/>
      <c r="T14" s="434" t="s">
        <v>82</v>
      </c>
      <c r="U14" s="434"/>
      <c r="V14" s="453">
        <v>100</v>
      </c>
      <c r="W14" s="128">
        <f t="shared" si="0"/>
        <v>30</v>
      </c>
    </row>
    <row r="15" s="493" customFormat="1" ht="50" customHeight="1" spans="1:23">
      <c r="A15" s="435"/>
      <c r="B15" s="435"/>
      <c r="C15" s="434"/>
      <c r="D15" s="434" t="s">
        <v>77</v>
      </c>
      <c r="E15" s="434" t="s">
        <v>538</v>
      </c>
      <c r="F15" s="434"/>
      <c r="G15" s="795" t="s">
        <v>539</v>
      </c>
      <c r="H15" s="795"/>
      <c r="I15" s="795"/>
      <c r="J15" s="795"/>
      <c r="K15" s="795"/>
      <c r="L15" s="434" t="s">
        <v>102</v>
      </c>
      <c r="M15" s="437" t="s">
        <v>532</v>
      </c>
      <c r="N15" s="437"/>
      <c r="O15" s="437"/>
      <c r="P15" s="437"/>
      <c r="Q15" s="437"/>
      <c r="R15" s="434" t="s">
        <v>81</v>
      </c>
      <c r="S15" s="434"/>
      <c r="T15" s="434" t="s">
        <v>82</v>
      </c>
      <c r="U15" s="434"/>
      <c r="V15" s="453">
        <v>300</v>
      </c>
      <c r="W15" s="128">
        <f t="shared" si="0"/>
        <v>90</v>
      </c>
    </row>
    <row r="16" s="493" customFormat="1" ht="50" customHeight="1" spans="1:23">
      <c r="A16" s="435"/>
      <c r="B16" s="435"/>
      <c r="C16" s="434"/>
      <c r="D16" s="434" t="s">
        <v>77</v>
      </c>
      <c r="E16" s="434" t="s">
        <v>540</v>
      </c>
      <c r="F16" s="434"/>
      <c r="G16" s="795" t="s">
        <v>541</v>
      </c>
      <c r="H16" s="795"/>
      <c r="I16" s="795"/>
      <c r="J16" s="795"/>
      <c r="K16" s="795"/>
      <c r="L16" s="434" t="s">
        <v>102</v>
      </c>
      <c r="M16" s="437" t="s">
        <v>532</v>
      </c>
      <c r="N16" s="437"/>
      <c r="O16" s="437"/>
      <c r="P16" s="437"/>
      <c r="Q16" s="437"/>
      <c r="R16" s="434" t="s">
        <v>81</v>
      </c>
      <c r="S16" s="434"/>
      <c r="T16" s="434" t="s">
        <v>82</v>
      </c>
      <c r="U16" s="434"/>
      <c r="V16" s="453">
        <v>500</v>
      </c>
      <c r="W16" s="128">
        <f t="shared" si="0"/>
        <v>150</v>
      </c>
    </row>
    <row r="17" s="493" customFormat="1" ht="50" customHeight="1" spans="1:23">
      <c r="A17" s="435"/>
      <c r="B17" s="435"/>
      <c r="C17" s="434"/>
      <c r="D17" s="434" t="s">
        <v>77</v>
      </c>
      <c r="E17" s="434" t="s">
        <v>542</v>
      </c>
      <c r="F17" s="434"/>
      <c r="G17" s="795" t="s">
        <v>543</v>
      </c>
      <c r="H17" s="795"/>
      <c r="I17" s="795"/>
      <c r="J17" s="795"/>
      <c r="K17" s="795"/>
      <c r="L17" s="435" t="s">
        <v>112</v>
      </c>
      <c r="M17" s="437" t="s">
        <v>532</v>
      </c>
      <c r="N17" s="437"/>
      <c r="O17" s="437"/>
      <c r="P17" s="437"/>
      <c r="Q17" s="437"/>
      <c r="R17" s="434" t="s">
        <v>81</v>
      </c>
      <c r="S17" s="434"/>
      <c r="T17" s="434" t="s">
        <v>114</v>
      </c>
      <c r="U17" s="434"/>
      <c r="V17" s="453">
        <v>400</v>
      </c>
      <c r="W17" s="128">
        <f t="shared" si="0"/>
        <v>120</v>
      </c>
    </row>
    <row r="18" s="493" customFormat="1" ht="50" customHeight="1" spans="1:23">
      <c r="A18" s="435"/>
      <c r="B18" s="435"/>
      <c r="C18" s="434"/>
      <c r="D18" s="434" t="s">
        <v>77</v>
      </c>
      <c r="E18" s="434" t="s">
        <v>544</v>
      </c>
      <c r="F18" s="434"/>
      <c r="G18" s="795" t="s">
        <v>545</v>
      </c>
      <c r="H18" s="795"/>
      <c r="I18" s="795"/>
      <c r="J18" s="795"/>
      <c r="K18" s="795"/>
      <c r="L18" s="435" t="s">
        <v>112</v>
      </c>
      <c r="M18" s="437" t="s">
        <v>532</v>
      </c>
      <c r="N18" s="437"/>
      <c r="O18" s="437"/>
      <c r="P18" s="437"/>
      <c r="Q18" s="437"/>
      <c r="R18" s="434" t="s">
        <v>81</v>
      </c>
      <c r="S18" s="434"/>
      <c r="T18" s="434" t="s">
        <v>114</v>
      </c>
      <c r="U18" s="434"/>
      <c r="V18" s="453">
        <v>700</v>
      </c>
      <c r="W18" s="128">
        <f t="shared" si="0"/>
        <v>210</v>
      </c>
    </row>
    <row r="19" s="493" customFormat="1" ht="50" customHeight="1" spans="1:23">
      <c r="A19" s="435"/>
      <c r="B19" s="435"/>
      <c r="C19" s="434"/>
      <c r="D19" s="371" t="s">
        <v>91</v>
      </c>
      <c r="E19" s="434" t="s">
        <v>546</v>
      </c>
      <c r="F19" s="434"/>
      <c r="G19" s="339" t="s">
        <v>547</v>
      </c>
      <c r="H19" s="339"/>
      <c r="I19" s="339"/>
      <c r="J19" s="339"/>
      <c r="K19" s="339"/>
      <c r="L19" s="435" t="s">
        <v>112</v>
      </c>
      <c r="M19" s="437" t="s">
        <v>548</v>
      </c>
      <c r="N19" s="437"/>
      <c r="O19" s="437"/>
      <c r="P19" s="437"/>
      <c r="Q19" s="437"/>
      <c r="R19" s="434" t="s">
        <v>81</v>
      </c>
      <c r="S19" s="434"/>
      <c r="T19" s="434" t="s">
        <v>82</v>
      </c>
      <c r="U19" s="434"/>
      <c r="V19" s="453">
        <v>300</v>
      </c>
      <c r="W19" s="128">
        <f t="shared" si="0"/>
        <v>90</v>
      </c>
    </row>
    <row r="20" s="493" customFormat="1" ht="50" customHeight="1" spans="1:23">
      <c r="A20" s="435"/>
      <c r="B20" s="435"/>
      <c r="C20" s="434"/>
      <c r="D20" s="371" t="s">
        <v>91</v>
      </c>
      <c r="E20" s="434" t="s">
        <v>549</v>
      </c>
      <c r="F20" s="434"/>
      <c r="G20" s="339" t="s">
        <v>550</v>
      </c>
      <c r="H20" s="339"/>
      <c r="I20" s="339"/>
      <c r="J20" s="339"/>
      <c r="K20" s="339"/>
      <c r="L20" s="435" t="s">
        <v>112</v>
      </c>
      <c r="M20" s="437" t="s">
        <v>548</v>
      </c>
      <c r="N20" s="437"/>
      <c r="O20" s="437"/>
      <c r="P20" s="437"/>
      <c r="Q20" s="437"/>
      <c r="R20" s="434" t="s">
        <v>81</v>
      </c>
      <c r="S20" s="434"/>
      <c r="T20" s="434" t="s">
        <v>82</v>
      </c>
      <c r="U20" s="434"/>
      <c r="V20" s="453">
        <v>500</v>
      </c>
      <c r="W20" s="128">
        <f t="shared" si="0"/>
        <v>150</v>
      </c>
    </row>
    <row r="21" s="493" customFormat="1" ht="50" customHeight="1" spans="1:23">
      <c r="A21" s="435"/>
      <c r="B21" s="435"/>
      <c r="C21" s="434"/>
      <c r="D21" s="371" t="s">
        <v>91</v>
      </c>
      <c r="E21" s="434" t="s">
        <v>551</v>
      </c>
      <c r="F21" s="434"/>
      <c r="G21" s="339" t="s">
        <v>552</v>
      </c>
      <c r="H21" s="339"/>
      <c r="I21" s="339"/>
      <c r="J21" s="339"/>
      <c r="K21" s="339"/>
      <c r="L21" s="435" t="s">
        <v>112</v>
      </c>
      <c r="M21" s="437" t="s">
        <v>537</v>
      </c>
      <c r="N21" s="437"/>
      <c r="O21" s="437"/>
      <c r="P21" s="437"/>
      <c r="Q21" s="437"/>
      <c r="R21" s="434" t="s">
        <v>81</v>
      </c>
      <c r="S21" s="434"/>
      <c r="T21" s="434" t="s">
        <v>82</v>
      </c>
      <c r="U21" s="434"/>
      <c r="V21" s="453">
        <v>200</v>
      </c>
      <c r="W21" s="128">
        <f t="shared" si="0"/>
        <v>60</v>
      </c>
    </row>
    <row r="22" s="493" customFormat="1" ht="85" customHeight="1" spans="1:23">
      <c r="A22" s="435"/>
      <c r="B22" s="435"/>
      <c r="C22" s="434"/>
      <c r="D22" s="371" t="s">
        <v>122</v>
      </c>
      <c r="E22" s="434" t="s">
        <v>553</v>
      </c>
      <c r="F22" s="434"/>
      <c r="G22" s="339" t="s">
        <v>554</v>
      </c>
      <c r="H22" s="339"/>
      <c r="I22" s="339"/>
      <c r="J22" s="339"/>
      <c r="K22" s="339"/>
      <c r="L22" s="435" t="s">
        <v>112</v>
      </c>
      <c r="M22" s="437" t="s">
        <v>555</v>
      </c>
      <c r="N22" s="437"/>
      <c r="O22" s="437"/>
      <c r="P22" s="437"/>
      <c r="Q22" s="437"/>
      <c r="R22" s="434" t="s">
        <v>81</v>
      </c>
      <c r="S22" s="434"/>
      <c r="T22" s="156" t="s">
        <v>114</v>
      </c>
      <c r="U22" s="317"/>
      <c r="V22" s="453">
        <v>500</v>
      </c>
      <c r="W22" s="128">
        <f t="shared" si="0"/>
        <v>150</v>
      </c>
    </row>
    <row r="23" s="493" customFormat="1" ht="86" customHeight="1" spans="1:23">
      <c r="A23" s="435"/>
      <c r="B23" s="435"/>
      <c r="C23" s="434"/>
      <c r="D23" s="371" t="s">
        <v>122</v>
      </c>
      <c r="E23" s="434" t="s">
        <v>556</v>
      </c>
      <c r="F23" s="434"/>
      <c r="G23" s="339" t="s">
        <v>557</v>
      </c>
      <c r="H23" s="339"/>
      <c r="I23" s="339"/>
      <c r="J23" s="339"/>
      <c r="K23" s="339"/>
      <c r="L23" s="435" t="s">
        <v>112</v>
      </c>
      <c r="M23" s="437" t="s">
        <v>555</v>
      </c>
      <c r="N23" s="437"/>
      <c r="O23" s="437"/>
      <c r="P23" s="437"/>
      <c r="Q23" s="437"/>
      <c r="R23" s="434" t="s">
        <v>81</v>
      </c>
      <c r="S23" s="434"/>
      <c r="T23" s="156" t="s">
        <v>114</v>
      </c>
      <c r="U23" s="317"/>
      <c r="V23" s="453">
        <v>1000</v>
      </c>
      <c r="W23" s="128">
        <f t="shared" si="0"/>
        <v>300</v>
      </c>
    </row>
    <row r="24" s="493" customFormat="1" ht="80" customHeight="1" spans="1:23">
      <c r="A24" s="435"/>
      <c r="B24" s="435"/>
      <c r="C24" s="434"/>
      <c r="D24" s="371" t="s">
        <v>122</v>
      </c>
      <c r="E24" s="434" t="s">
        <v>558</v>
      </c>
      <c r="F24" s="434"/>
      <c r="G24" s="339" t="s">
        <v>559</v>
      </c>
      <c r="H24" s="339"/>
      <c r="I24" s="339"/>
      <c r="J24" s="339"/>
      <c r="K24" s="339"/>
      <c r="L24" s="435" t="s">
        <v>112</v>
      </c>
      <c r="M24" s="437" t="s">
        <v>560</v>
      </c>
      <c r="N24" s="437"/>
      <c r="O24" s="437"/>
      <c r="P24" s="437"/>
      <c r="Q24" s="437"/>
      <c r="R24" s="434" t="s">
        <v>81</v>
      </c>
      <c r="S24" s="434"/>
      <c r="T24" s="156" t="s">
        <v>114</v>
      </c>
      <c r="U24" s="317"/>
      <c r="V24" s="453">
        <v>300</v>
      </c>
      <c r="W24" s="128">
        <f t="shared" si="0"/>
        <v>90</v>
      </c>
    </row>
    <row r="25" s="493" customFormat="1" customHeight="1" spans="4:22">
      <c r="D25" s="495"/>
      <c r="L25" s="495"/>
      <c r="V25" s="495"/>
    </row>
    <row r="26" s="398" customFormat="1" ht="18.75" customHeight="1" spans="1:8">
      <c r="A26" s="375" t="s">
        <v>631</v>
      </c>
      <c r="B26" s="375"/>
      <c r="H26" s="377"/>
    </row>
    <row r="27" s="398" customFormat="1" ht="18" customHeight="1" spans="1:15">
      <c r="A27" s="195" t="s">
        <v>129</v>
      </c>
      <c r="B27" s="195"/>
      <c r="C27" s="195" t="s">
        <v>519</v>
      </c>
      <c r="D27" s="195"/>
      <c r="E27" s="195" t="s">
        <v>208</v>
      </c>
      <c r="F27" s="195"/>
      <c r="G27" s="195" t="s">
        <v>206</v>
      </c>
      <c r="H27" s="195"/>
      <c r="I27" s="195" t="s">
        <v>520</v>
      </c>
      <c r="J27" s="195"/>
      <c r="K27" s="195" t="s">
        <v>285</v>
      </c>
      <c r="L27" s="195"/>
      <c r="M27" s="195" t="s">
        <v>130</v>
      </c>
      <c r="N27" s="195"/>
      <c r="O27" s="741" t="s">
        <v>632</v>
      </c>
    </row>
    <row r="28" s="398" customFormat="1" ht="18" customHeight="1" spans="1:15">
      <c r="A28" s="195"/>
      <c r="B28" s="195"/>
      <c r="C28" s="195" t="s">
        <v>131</v>
      </c>
      <c r="D28" s="195" t="s">
        <v>132</v>
      </c>
      <c r="E28" s="195" t="s">
        <v>131</v>
      </c>
      <c r="F28" s="195" t="s">
        <v>132</v>
      </c>
      <c r="G28" s="195" t="s">
        <v>131</v>
      </c>
      <c r="H28" s="195" t="s">
        <v>132</v>
      </c>
      <c r="I28" s="195" t="s">
        <v>131</v>
      </c>
      <c r="J28" s="195" t="s">
        <v>132</v>
      </c>
      <c r="K28" s="195" t="s">
        <v>131</v>
      </c>
      <c r="L28" s="195" t="s">
        <v>132</v>
      </c>
      <c r="M28" s="195"/>
      <c r="N28" s="195"/>
      <c r="O28" s="741"/>
    </row>
    <row r="29" s="398" customFormat="1" ht="18" customHeight="1" spans="1:15">
      <c r="A29" s="435" t="s">
        <v>633</v>
      </c>
      <c r="B29" s="435"/>
      <c r="C29" s="435" t="s">
        <v>634</v>
      </c>
      <c r="D29" s="434" t="s">
        <v>136</v>
      </c>
      <c r="E29" s="435" t="s">
        <v>634</v>
      </c>
      <c r="F29" s="435" t="s">
        <v>635</v>
      </c>
      <c r="G29" s="435" t="s">
        <v>634</v>
      </c>
      <c r="H29" s="434" t="s">
        <v>305</v>
      </c>
      <c r="I29" s="435" t="s">
        <v>634</v>
      </c>
      <c r="J29" s="435" t="s">
        <v>381</v>
      </c>
      <c r="K29" s="435" t="s">
        <v>634</v>
      </c>
      <c r="L29" s="434" t="s">
        <v>305</v>
      </c>
      <c r="M29" s="805" t="s">
        <v>636</v>
      </c>
      <c r="N29" s="805"/>
      <c r="O29" s="741"/>
    </row>
    <row r="30" s="398" customFormat="1" ht="18" customHeight="1" spans="1:15">
      <c r="A30" s="435" t="s">
        <v>637</v>
      </c>
      <c r="B30" s="796"/>
      <c r="C30" s="435" t="s">
        <v>638</v>
      </c>
      <c r="D30" s="434" t="s">
        <v>465</v>
      </c>
      <c r="E30" s="435" t="s">
        <v>638</v>
      </c>
      <c r="F30" s="434" t="s">
        <v>639</v>
      </c>
      <c r="G30" s="435" t="s">
        <v>638</v>
      </c>
      <c r="H30" s="434" t="s">
        <v>305</v>
      </c>
      <c r="I30" s="435" t="s">
        <v>638</v>
      </c>
      <c r="J30" s="435" t="s">
        <v>318</v>
      </c>
      <c r="K30" s="435" t="s">
        <v>638</v>
      </c>
      <c r="L30" s="434" t="s">
        <v>305</v>
      </c>
      <c r="M30" s="805" t="s">
        <v>640</v>
      </c>
      <c r="N30" s="805"/>
      <c r="O30" s="741"/>
    </row>
    <row r="31" s="398" customFormat="1" ht="18" customHeight="1" spans="1:12">
      <c r="A31" s="797"/>
      <c r="D31" s="376"/>
      <c r="E31" s="798"/>
      <c r="F31" s="799"/>
      <c r="G31" s="799"/>
      <c r="H31" s="799"/>
      <c r="I31" s="797"/>
      <c r="J31" s="799"/>
      <c r="K31" s="799"/>
      <c r="L31" s="799"/>
    </row>
    <row r="32" s="398" customFormat="1" ht="18" customHeight="1" spans="1:8">
      <c r="A32" s="195" t="s">
        <v>129</v>
      </c>
      <c r="B32" s="195"/>
      <c r="C32" s="195" t="s">
        <v>641</v>
      </c>
      <c r="D32" s="195"/>
      <c r="E32" s="195" t="s">
        <v>130</v>
      </c>
      <c r="F32" s="195"/>
      <c r="G32" s="741" t="s">
        <v>642</v>
      </c>
      <c r="H32" s="741"/>
    </row>
    <row r="33" s="398" customFormat="1" ht="18" customHeight="1" spans="1:8">
      <c r="A33" s="195"/>
      <c r="B33" s="195"/>
      <c r="C33" s="195" t="s">
        <v>131</v>
      </c>
      <c r="D33" s="195" t="s">
        <v>132</v>
      </c>
      <c r="E33" s="195"/>
      <c r="F33" s="195"/>
      <c r="G33" s="741"/>
      <c r="H33" s="741"/>
    </row>
    <row r="34" s="398" customFormat="1" ht="18" customHeight="1" spans="1:8">
      <c r="A34" s="435" t="s">
        <v>571</v>
      </c>
      <c r="B34" s="435"/>
      <c r="C34" s="800" t="s">
        <v>572</v>
      </c>
      <c r="D34" s="801" t="s">
        <v>643</v>
      </c>
      <c r="E34" s="801" t="s">
        <v>643</v>
      </c>
      <c r="F34" s="801"/>
      <c r="G34" s="741"/>
      <c r="H34" s="741"/>
    </row>
    <row r="35" s="398" customFormat="1" ht="18" customHeight="1" spans="1:8">
      <c r="A35" s="377"/>
      <c r="B35" s="377"/>
      <c r="C35" s="376"/>
      <c r="D35" s="377"/>
      <c r="H35" s="377"/>
    </row>
    <row r="36" s="398" customFormat="1" ht="18" customHeight="1" spans="1:8">
      <c r="A36" s="375" t="s">
        <v>157</v>
      </c>
      <c r="B36" s="375"/>
      <c r="C36" s="376"/>
      <c r="D36" s="377"/>
      <c r="H36" s="377"/>
    </row>
    <row r="37" s="398" customFormat="1" ht="18" customHeight="1" spans="1:8">
      <c r="A37" s="195" t="s">
        <v>129</v>
      </c>
      <c r="B37" s="195"/>
      <c r="C37" s="654" t="s">
        <v>158</v>
      </c>
      <c r="D37" s="195"/>
      <c r="E37" s="654" t="s">
        <v>644</v>
      </c>
      <c r="F37" s="654"/>
      <c r="G37" s="802" t="s">
        <v>130</v>
      </c>
      <c r="H37" s="802"/>
    </row>
    <row r="38" s="398" customFormat="1" ht="18" customHeight="1" spans="1:8">
      <c r="A38" s="195"/>
      <c r="B38" s="195"/>
      <c r="C38" s="195" t="s">
        <v>131</v>
      </c>
      <c r="D38" s="195" t="s">
        <v>132</v>
      </c>
      <c r="E38" s="195" t="s">
        <v>131</v>
      </c>
      <c r="F38" s="195" t="s">
        <v>132</v>
      </c>
      <c r="G38" s="802"/>
      <c r="H38" s="802"/>
    </row>
    <row r="39" s="398" customFormat="1" ht="44" customHeight="1" spans="1:8">
      <c r="A39" s="435" t="s">
        <v>580</v>
      </c>
      <c r="B39" s="803" t="s">
        <v>645</v>
      </c>
      <c r="C39" s="803" t="s">
        <v>581</v>
      </c>
      <c r="D39" s="804" t="s">
        <v>582</v>
      </c>
      <c r="E39" s="803" t="s">
        <v>646</v>
      </c>
      <c r="F39" s="745" t="s">
        <v>584</v>
      </c>
      <c r="G39" s="805" t="s">
        <v>570</v>
      </c>
      <c r="H39" s="805"/>
    </row>
    <row r="40" s="398" customFormat="1" ht="43" customHeight="1" spans="1:8">
      <c r="A40" s="435"/>
      <c r="B40" s="803" t="s">
        <v>647</v>
      </c>
      <c r="C40" s="803" t="s">
        <v>648</v>
      </c>
      <c r="D40" s="806" t="s">
        <v>582</v>
      </c>
      <c r="E40" s="803" t="s">
        <v>649</v>
      </c>
      <c r="F40" s="745" t="s">
        <v>584</v>
      </c>
      <c r="G40" s="805" t="s">
        <v>570</v>
      </c>
      <c r="H40" s="805"/>
    </row>
    <row r="41" s="398" customFormat="1" ht="18" customHeight="1" spans="1:9">
      <c r="A41" s="377"/>
      <c r="B41" s="377"/>
      <c r="C41" s="376"/>
      <c r="D41" s="377"/>
      <c r="H41" s="377"/>
      <c r="I41" s="377"/>
    </row>
    <row r="42" s="398" customFormat="1" ht="18" customHeight="1" spans="1:9">
      <c r="A42" s="529"/>
      <c r="B42" s="529"/>
      <c r="C42" s="732"/>
      <c r="D42" s="732"/>
      <c r="E42" s="733"/>
      <c r="F42" s="733"/>
      <c r="G42" s="733"/>
      <c r="H42" s="733"/>
      <c r="I42" s="816"/>
    </row>
    <row r="43" s="398" customFormat="1" ht="18" customHeight="1" spans="1:8">
      <c r="A43" s="195" t="s">
        <v>129</v>
      </c>
      <c r="B43" s="195"/>
      <c r="C43" s="654" t="s">
        <v>587</v>
      </c>
      <c r="D43" s="195"/>
      <c r="E43" s="654" t="s">
        <v>158</v>
      </c>
      <c r="F43" s="195"/>
      <c r="G43" s="802" t="s">
        <v>130</v>
      </c>
      <c r="H43" s="802"/>
    </row>
    <row r="44" s="398" customFormat="1" ht="18" customHeight="1" spans="1:8">
      <c r="A44" s="195"/>
      <c r="B44" s="195"/>
      <c r="C44" s="195" t="s">
        <v>131</v>
      </c>
      <c r="D44" s="195" t="s">
        <v>132</v>
      </c>
      <c r="E44" s="195" t="s">
        <v>131</v>
      </c>
      <c r="F44" s="195" t="s">
        <v>132</v>
      </c>
      <c r="G44" s="802"/>
      <c r="H44" s="802"/>
    </row>
    <row r="45" s="398" customFormat="1" ht="18" customHeight="1" spans="1:8">
      <c r="A45" s="435" t="s">
        <v>571</v>
      </c>
      <c r="B45" s="803" t="s">
        <v>650</v>
      </c>
      <c r="C45" s="803" t="s">
        <v>588</v>
      </c>
      <c r="D45" s="803" t="s">
        <v>589</v>
      </c>
      <c r="E45" s="805" t="s">
        <v>651</v>
      </c>
      <c r="F45" s="775" t="s">
        <v>591</v>
      </c>
      <c r="G45" s="805" t="s">
        <v>652</v>
      </c>
      <c r="H45" s="805"/>
    </row>
    <row r="46" s="792" customFormat="1" ht="18" customHeight="1" spans="1:8">
      <c r="A46" s="435"/>
      <c r="B46" s="803" t="s">
        <v>653</v>
      </c>
      <c r="C46" s="803"/>
      <c r="D46" s="803"/>
      <c r="E46" s="805" t="s">
        <v>654</v>
      </c>
      <c r="F46" s="775" t="s">
        <v>591</v>
      </c>
      <c r="G46" s="805" t="s">
        <v>652</v>
      </c>
      <c r="H46" s="805"/>
    </row>
    <row r="47" s="792" customFormat="1" ht="18" customHeight="1" spans="1:8">
      <c r="A47" s="435"/>
      <c r="B47" s="803" t="s">
        <v>655</v>
      </c>
      <c r="C47" s="803"/>
      <c r="D47" s="803"/>
      <c r="E47" s="803" t="s">
        <v>656</v>
      </c>
      <c r="F47" s="775" t="s">
        <v>591</v>
      </c>
      <c r="G47" s="805" t="s">
        <v>652</v>
      </c>
      <c r="H47" s="805"/>
    </row>
    <row r="48" s="398" customFormat="1" ht="18" customHeight="1" spans="1:12">
      <c r="A48" s="807" t="s">
        <v>143</v>
      </c>
      <c r="B48" s="807"/>
      <c r="C48" s="808" t="s">
        <v>592</v>
      </c>
      <c r="D48" s="809"/>
      <c r="E48" s="809"/>
      <c r="F48" s="809"/>
      <c r="G48" s="809"/>
      <c r="H48" s="810"/>
      <c r="K48" s="799"/>
      <c r="L48" s="799"/>
    </row>
    <row r="49" s="398" customFormat="1" ht="18" customHeight="1" spans="1:12">
      <c r="A49" s="807" t="s">
        <v>148</v>
      </c>
      <c r="B49" s="807"/>
      <c r="C49" s="811"/>
      <c r="D49" s="812"/>
      <c r="E49" s="812"/>
      <c r="F49" s="812"/>
      <c r="G49" s="812"/>
      <c r="H49" s="813"/>
      <c r="K49" s="799"/>
      <c r="L49" s="799"/>
    </row>
    <row r="50" s="398" customFormat="1" ht="18" customHeight="1" spans="1:12">
      <c r="A50" s="797"/>
      <c r="B50" s="814"/>
      <c r="C50" s="814"/>
      <c r="D50" s="815"/>
      <c r="E50" s="815"/>
      <c r="F50" s="797"/>
      <c r="G50" s="797"/>
      <c r="H50" s="797"/>
      <c r="I50" s="797"/>
      <c r="J50" s="799"/>
      <c r="K50" s="799"/>
      <c r="L50" s="799"/>
    </row>
    <row r="51" s="398" customFormat="1" ht="18.75" customHeight="1" spans="1:8">
      <c r="A51" s="107" t="s">
        <v>593</v>
      </c>
      <c r="B51" s="107"/>
      <c r="H51" s="377"/>
    </row>
    <row r="52" s="398" customFormat="1" ht="17.25" customHeight="1" spans="1:8">
      <c r="A52" s="785" t="s">
        <v>171</v>
      </c>
      <c r="B52" s="786" t="s">
        <v>172</v>
      </c>
      <c r="C52" s="786"/>
      <c r="D52" s="786" t="s">
        <v>173</v>
      </c>
      <c r="E52" s="786"/>
      <c r="F52" s="786"/>
      <c r="G52" s="786"/>
      <c r="H52" s="787"/>
    </row>
    <row r="53" s="398" customFormat="1" ht="18" customHeight="1" spans="1:8">
      <c r="A53" s="788" t="s">
        <v>102</v>
      </c>
      <c r="B53" s="236" t="s">
        <v>594</v>
      </c>
      <c r="C53" s="148"/>
      <c r="D53" s="149" t="s">
        <v>595</v>
      </c>
      <c r="E53" s="150"/>
      <c r="F53" s="150"/>
      <c r="G53" s="150"/>
      <c r="H53" s="151"/>
    </row>
    <row r="54" s="398" customFormat="1" ht="18" customHeight="1" spans="1:8">
      <c r="A54" s="788"/>
      <c r="B54" s="236" t="s">
        <v>596</v>
      </c>
      <c r="C54" s="148"/>
      <c r="D54" s="149" t="s">
        <v>597</v>
      </c>
      <c r="E54" s="150"/>
      <c r="F54" s="150"/>
      <c r="G54" s="150"/>
      <c r="H54" s="151"/>
    </row>
    <row r="55" s="398" customFormat="1" ht="18" customHeight="1" spans="1:8">
      <c r="A55" s="788"/>
      <c r="B55" s="236" t="s">
        <v>598</v>
      </c>
      <c r="C55" s="148"/>
      <c r="D55" s="149" t="s">
        <v>599</v>
      </c>
      <c r="E55" s="150"/>
      <c r="F55" s="150"/>
      <c r="G55" s="150"/>
      <c r="H55" s="151"/>
    </row>
    <row r="56" s="398" customFormat="1" ht="18" customHeight="1" spans="1:8">
      <c r="A56" s="788"/>
      <c r="B56" s="236" t="s">
        <v>600</v>
      </c>
      <c r="C56" s="148"/>
      <c r="D56" s="149" t="s">
        <v>601</v>
      </c>
      <c r="E56" s="150"/>
      <c r="F56" s="150"/>
      <c r="G56" s="150"/>
      <c r="H56" s="151"/>
    </row>
    <row r="57" s="398" customFormat="1" ht="18" customHeight="1" spans="1:8">
      <c r="A57" s="788" t="s">
        <v>184</v>
      </c>
      <c r="B57" s="789" t="s">
        <v>602</v>
      </c>
      <c r="C57" s="789"/>
      <c r="D57" s="149" t="s">
        <v>601</v>
      </c>
      <c r="E57" s="150"/>
      <c r="F57" s="150"/>
      <c r="G57" s="150"/>
      <c r="H57" s="151"/>
    </row>
    <row r="58" s="398" customFormat="1" ht="18" customHeight="1" spans="1:8">
      <c r="A58" s="790" t="s">
        <v>186</v>
      </c>
      <c r="B58" s="149" t="s">
        <v>603</v>
      </c>
      <c r="C58" s="206"/>
      <c r="D58" s="149" t="s">
        <v>604</v>
      </c>
      <c r="E58" s="150"/>
      <c r="F58" s="150"/>
      <c r="G58" s="150"/>
      <c r="H58" s="151"/>
    </row>
    <row r="59" s="398" customFormat="1" ht="18" customHeight="1" spans="1:8">
      <c r="A59" s="788"/>
      <c r="B59" s="149" t="s">
        <v>605</v>
      </c>
      <c r="C59" s="206"/>
      <c r="D59" s="149" t="s">
        <v>606</v>
      </c>
      <c r="E59" s="150"/>
      <c r="F59" s="150"/>
      <c r="G59" s="150"/>
      <c r="H59" s="151"/>
    </row>
    <row r="60" s="398" customFormat="1" ht="18" customHeight="1" spans="1:8">
      <c r="A60" s="788"/>
      <c r="B60" s="149" t="s">
        <v>607</v>
      </c>
      <c r="C60" s="206"/>
      <c r="D60" s="149" t="s">
        <v>608</v>
      </c>
      <c r="E60" s="150"/>
      <c r="F60" s="150"/>
      <c r="G60" s="150"/>
      <c r="H60" s="151"/>
    </row>
    <row r="61" s="398" customFormat="1" ht="18" customHeight="1" spans="1:8">
      <c r="A61" s="788"/>
      <c r="B61" s="149" t="s">
        <v>609</v>
      </c>
      <c r="C61" s="206"/>
      <c r="D61" s="149" t="s">
        <v>610</v>
      </c>
      <c r="E61" s="150"/>
      <c r="F61" s="150"/>
      <c r="G61" s="150"/>
      <c r="H61" s="151"/>
    </row>
    <row r="62" s="398" customFormat="1" ht="18" customHeight="1" spans="1:8">
      <c r="A62" s="788"/>
      <c r="B62" s="149" t="s">
        <v>611</v>
      </c>
      <c r="C62" s="206"/>
      <c r="D62" s="149" t="s">
        <v>612</v>
      </c>
      <c r="E62" s="150"/>
      <c r="F62" s="150"/>
      <c r="G62" s="150"/>
      <c r="H62" s="151"/>
    </row>
    <row r="63" s="398" customFormat="1" ht="18" customHeight="1" spans="1:8">
      <c r="A63" s="788"/>
      <c r="B63" s="149" t="s">
        <v>613</v>
      </c>
      <c r="C63" s="206"/>
      <c r="D63" s="149" t="s">
        <v>614</v>
      </c>
      <c r="E63" s="150"/>
      <c r="F63" s="150"/>
      <c r="G63" s="150"/>
      <c r="H63" s="151"/>
    </row>
    <row r="64" s="398" customFormat="1" ht="18" customHeight="1" spans="1:8">
      <c r="A64" s="788"/>
      <c r="B64" s="236" t="s">
        <v>615</v>
      </c>
      <c r="C64" s="148"/>
      <c r="D64" s="149" t="s">
        <v>616</v>
      </c>
      <c r="E64" s="150"/>
      <c r="F64" s="150"/>
      <c r="G64" s="150"/>
      <c r="H64" s="151"/>
    </row>
    <row r="65" s="398" customFormat="1" ht="18" customHeight="1" spans="1:8">
      <c r="A65" s="788"/>
      <c r="B65" s="236" t="s">
        <v>617</v>
      </c>
      <c r="C65" s="148"/>
      <c r="D65" s="149" t="s">
        <v>618</v>
      </c>
      <c r="E65" s="150"/>
      <c r="F65" s="150"/>
      <c r="G65" s="150"/>
      <c r="H65" s="151"/>
    </row>
    <row r="66" s="398" customFormat="1" ht="18" customHeight="1" spans="1:8">
      <c r="A66" s="788"/>
      <c r="B66" s="236" t="s">
        <v>619</v>
      </c>
      <c r="C66" s="148"/>
      <c r="D66" s="149" t="s">
        <v>620</v>
      </c>
      <c r="E66" s="150"/>
      <c r="F66" s="150"/>
      <c r="G66" s="150"/>
      <c r="H66" s="151"/>
    </row>
    <row r="67" s="398" customFormat="1" ht="18" customHeight="1" spans="1:8">
      <c r="A67" s="791"/>
      <c r="B67" s="277" t="s">
        <v>621</v>
      </c>
      <c r="C67" s="158"/>
      <c r="D67" s="159" t="s">
        <v>622</v>
      </c>
      <c r="E67" s="160"/>
      <c r="F67" s="160"/>
      <c r="G67" s="160"/>
      <c r="H67" s="161"/>
    </row>
  </sheetData>
  <mergeCells count="202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L5"/>
    <mergeCell ref="M5:Q5"/>
    <mergeCell ref="R5:S5"/>
    <mergeCell ref="T5:U5"/>
    <mergeCell ref="E6:F6"/>
    <mergeCell ref="G6:L6"/>
    <mergeCell ref="M6:Q6"/>
    <mergeCell ref="R6:S6"/>
    <mergeCell ref="T6:U6"/>
    <mergeCell ref="E7:F7"/>
    <mergeCell ref="G7:L7"/>
    <mergeCell ref="M7:Q7"/>
    <mergeCell ref="R7:S7"/>
    <mergeCell ref="T7:U7"/>
    <mergeCell ref="E8:F8"/>
    <mergeCell ref="G8:L8"/>
    <mergeCell ref="M8:Q8"/>
    <mergeCell ref="R8:S8"/>
    <mergeCell ref="T8:U8"/>
    <mergeCell ref="E9:F9"/>
    <mergeCell ref="G9:L9"/>
    <mergeCell ref="M9:Q9"/>
    <mergeCell ref="R9:S9"/>
    <mergeCell ref="T9:U9"/>
    <mergeCell ref="E10:F10"/>
    <mergeCell ref="G10:L10"/>
    <mergeCell ref="M10:Q10"/>
    <mergeCell ref="R10:S10"/>
    <mergeCell ref="T10:U10"/>
    <mergeCell ref="E11:F11"/>
    <mergeCell ref="G11:L11"/>
    <mergeCell ref="M11:Q11"/>
    <mergeCell ref="R11:S11"/>
    <mergeCell ref="T11:U11"/>
    <mergeCell ref="E12:F12"/>
    <mergeCell ref="G12:K12"/>
    <mergeCell ref="M12:Q12"/>
    <mergeCell ref="R12:S12"/>
    <mergeCell ref="T12:U12"/>
    <mergeCell ref="E13:F13"/>
    <mergeCell ref="G13:K13"/>
    <mergeCell ref="M13:Q13"/>
    <mergeCell ref="R13:S13"/>
    <mergeCell ref="T13:U13"/>
    <mergeCell ref="E14:F14"/>
    <mergeCell ref="G14:K14"/>
    <mergeCell ref="M14:Q14"/>
    <mergeCell ref="R14:S14"/>
    <mergeCell ref="T14:U14"/>
    <mergeCell ref="E15:F15"/>
    <mergeCell ref="G15:K15"/>
    <mergeCell ref="M15:Q15"/>
    <mergeCell ref="R15:S15"/>
    <mergeCell ref="T15:U15"/>
    <mergeCell ref="E16:F16"/>
    <mergeCell ref="G16:K16"/>
    <mergeCell ref="M16:Q16"/>
    <mergeCell ref="R16:S16"/>
    <mergeCell ref="T16:U16"/>
    <mergeCell ref="E17:F17"/>
    <mergeCell ref="G17:K17"/>
    <mergeCell ref="M17:Q17"/>
    <mergeCell ref="R17:S17"/>
    <mergeCell ref="T17:U17"/>
    <mergeCell ref="E18:F18"/>
    <mergeCell ref="G18:K18"/>
    <mergeCell ref="M18:Q18"/>
    <mergeCell ref="R18:S18"/>
    <mergeCell ref="T18:U18"/>
    <mergeCell ref="E19:F19"/>
    <mergeCell ref="G19:K19"/>
    <mergeCell ref="M19:Q19"/>
    <mergeCell ref="R19:S19"/>
    <mergeCell ref="T19:U19"/>
    <mergeCell ref="E20:F20"/>
    <mergeCell ref="G20:K20"/>
    <mergeCell ref="M20:Q20"/>
    <mergeCell ref="R20:S20"/>
    <mergeCell ref="T20:U20"/>
    <mergeCell ref="E21:F21"/>
    <mergeCell ref="G21:K21"/>
    <mergeCell ref="M21:Q21"/>
    <mergeCell ref="R21:S21"/>
    <mergeCell ref="T21:U21"/>
    <mergeCell ref="E22:F22"/>
    <mergeCell ref="G22:K22"/>
    <mergeCell ref="M22:Q22"/>
    <mergeCell ref="R22:S22"/>
    <mergeCell ref="T22:U22"/>
    <mergeCell ref="E23:F23"/>
    <mergeCell ref="G23:K23"/>
    <mergeCell ref="M23:Q23"/>
    <mergeCell ref="R23:S23"/>
    <mergeCell ref="T23:U23"/>
    <mergeCell ref="E24:F24"/>
    <mergeCell ref="G24:K24"/>
    <mergeCell ref="M24:Q24"/>
    <mergeCell ref="R24:S24"/>
    <mergeCell ref="T24:U24"/>
    <mergeCell ref="A26:B26"/>
    <mergeCell ref="C27:D27"/>
    <mergeCell ref="E27:F27"/>
    <mergeCell ref="G27:H27"/>
    <mergeCell ref="I27:J27"/>
    <mergeCell ref="K27:L27"/>
    <mergeCell ref="A29:B29"/>
    <mergeCell ref="M29:N29"/>
    <mergeCell ref="A30:B30"/>
    <mergeCell ref="M30:N30"/>
    <mergeCell ref="C32:D32"/>
    <mergeCell ref="A34:B34"/>
    <mergeCell ref="E34:F34"/>
    <mergeCell ref="A35:B35"/>
    <mergeCell ref="C35:D35"/>
    <mergeCell ref="A36:B36"/>
    <mergeCell ref="C37:D37"/>
    <mergeCell ref="E37:F37"/>
    <mergeCell ref="G39:H39"/>
    <mergeCell ref="G40:H40"/>
    <mergeCell ref="C43:D43"/>
    <mergeCell ref="E43:F43"/>
    <mergeCell ref="G45:H45"/>
    <mergeCell ref="G46:H46"/>
    <mergeCell ref="G47:H47"/>
    <mergeCell ref="A48:B48"/>
    <mergeCell ref="A49:B49"/>
    <mergeCell ref="A51:B51"/>
    <mergeCell ref="B52:C52"/>
    <mergeCell ref="D52:H52"/>
    <mergeCell ref="B53:C53"/>
    <mergeCell ref="D53:H53"/>
    <mergeCell ref="B54:C54"/>
    <mergeCell ref="D54:H54"/>
    <mergeCell ref="B55:C55"/>
    <mergeCell ref="D55:H55"/>
    <mergeCell ref="B56:C56"/>
    <mergeCell ref="D56:H56"/>
    <mergeCell ref="B57:C57"/>
    <mergeCell ref="D57:H57"/>
    <mergeCell ref="B58:C58"/>
    <mergeCell ref="D58:H58"/>
    <mergeCell ref="B59:C59"/>
    <mergeCell ref="D59:H59"/>
    <mergeCell ref="B60:C60"/>
    <mergeCell ref="D60:H60"/>
    <mergeCell ref="B61:C61"/>
    <mergeCell ref="D61:H61"/>
    <mergeCell ref="B62:C62"/>
    <mergeCell ref="D62:H62"/>
    <mergeCell ref="B63:C63"/>
    <mergeCell ref="D63:H63"/>
    <mergeCell ref="B64:C64"/>
    <mergeCell ref="D64:H64"/>
    <mergeCell ref="B65:C65"/>
    <mergeCell ref="D65:H65"/>
    <mergeCell ref="B66:C66"/>
    <mergeCell ref="D66:H66"/>
    <mergeCell ref="B67:C67"/>
    <mergeCell ref="D67:H67"/>
    <mergeCell ref="A39:A40"/>
    <mergeCell ref="A45:A47"/>
    <mergeCell ref="A53:A56"/>
    <mergeCell ref="A58:A67"/>
    <mergeCell ref="C2:C11"/>
    <mergeCell ref="C12:C24"/>
    <mergeCell ref="C45:C47"/>
    <mergeCell ref="D45:D47"/>
    <mergeCell ref="O27:O30"/>
    <mergeCell ref="A2:B11"/>
    <mergeCell ref="A12:B24"/>
    <mergeCell ref="A27:B28"/>
    <mergeCell ref="M27:N28"/>
    <mergeCell ref="A32:B33"/>
    <mergeCell ref="E32:F33"/>
    <mergeCell ref="G32:H34"/>
    <mergeCell ref="A37:B38"/>
    <mergeCell ref="G37:H38"/>
    <mergeCell ref="A43:B44"/>
    <mergeCell ref="G43:H44"/>
    <mergeCell ref="C48:H4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5"/>
  <sheetViews>
    <sheetView zoomScale="85" zoomScaleNormal="85" topLeftCell="B11" workbookViewId="0">
      <selection activeCell="Z8" sqref="Z8"/>
    </sheetView>
  </sheetViews>
  <sheetFormatPr defaultColWidth="10.6333333333333" defaultRowHeight="14.25" customHeight="1"/>
  <cols>
    <col min="1" max="1" width="9.825" style="124" customWidth="1"/>
    <col min="2" max="2" width="15.4416666666667" style="124" customWidth="1"/>
    <col min="3" max="3" width="9.825" style="124" customWidth="1"/>
    <col min="4" max="4" width="15.5416666666667" style="41" customWidth="1"/>
    <col min="5" max="5" width="13.825" style="124" customWidth="1"/>
    <col min="6" max="6" width="15.5416666666667" style="124" customWidth="1"/>
    <col min="7" max="7" width="9.825" style="124" customWidth="1"/>
    <col min="8" max="8" width="15.4083333333333" style="124" customWidth="1"/>
    <col min="9" max="9" width="9.825" style="124" customWidth="1"/>
    <col min="10" max="10" width="11.925" style="124" customWidth="1"/>
    <col min="11" max="11" width="9.825" style="124" customWidth="1"/>
    <col min="12" max="12" width="12.6083333333333" style="41" customWidth="1"/>
    <col min="13" max="21" width="9.825" style="124" customWidth="1"/>
    <col min="22" max="22" width="9.825" style="41" customWidth="1"/>
    <col min="23" max="37" width="10.6333333333333" style="124"/>
    <col min="38" max="16384" width="10.6333333333333" style="553"/>
  </cols>
  <sheetData>
    <row r="1" s="124" customFormat="1" ht="34.5" customHeight="1" spans="1:23">
      <c r="A1" s="100" t="s">
        <v>69</v>
      </c>
      <c r="B1" s="312"/>
      <c r="C1" s="315" t="s">
        <v>70</v>
      </c>
      <c r="D1" s="315"/>
      <c r="E1" s="315"/>
      <c r="F1" s="315"/>
      <c r="G1" s="315" t="s">
        <v>71</v>
      </c>
      <c r="H1" s="315"/>
      <c r="I1" s="315"/>
      <c r="J1" s="315"/>
      <c r="K1" s="315"/>
      <c r="L1" s="315"/>
      <c r="M1" s="315" t="s">
        <v>72</v>
      </c>
      <c r="N1" s="315"/>
      <c r="O1" s="315"/>
      <c r="P1" s="315"/>
      <c r="Q1" s="315"/>
      <c r="R1" s="315" t="s">
        <v>73</v>
      </c>
      <c r="S1" s="315"/>
      <c r="T1" s="315" t="s">
        <v>74</v>
      </c>
      <c r="U1" s="315"/>
      <c r="V1" s="315" t="s">
        <v>75</v>
      </c>
      <c r="W1" s="126" t="s">
        <v>76</v>
      </c>
    </row>
    <row r="2" s="124" customFormat="1" ht="25" customHeight="1" spans="1:23">
      <c r="A2" s="129" t="s">
        <v>43</v>
      </c>
      <c r="B2" s="707"/>
      <c r="C2" s="317" t="s">
        <v>204</v>
      </c>
      <c r="D2" s="317" t="s">
        <v>77</v>
      </c>
      <c r="E2" s="317" t="s">
        <v>519</v>
      </c>
      <c r="F2" s="317"/>
      <c r="G2" s="347" t="s">
        <v>84</v>
      </c>
      <c r="H2" s="347"/>
      <c r="I2" s="347"/>
      <c r="J2" s="347"/>
      <c r="K2" s="347"/>
      <c r="L2" s="347"/>
      <c r="M2" s="317" t="s">
        <v>80</v>
      </c>
      <c r="N2" s="317"/>
      <c r="O2" s="317"/>
      <c r="P2" s="317"/>
      <c r="Q2" s="317"/>
      <c r="R2" s="317" t="s">
        <v>81</v>
      </c>
      <c r="S2" s="317"/>
      <c r="T2" s="317" t="s">
        <v>82</v>
      </c>
      <c r="U2" s="317"/>
      <c r="V2" s="346">
        <v>0</v>
      </c>
      <c r="W2" s="128">
        <f t="shared" ref="W2:W8" si="0">V2*0.3</f>
        <v>0</v>
      </c>
    </row>
    <row r="3" s="124" customFormat="1" ht="18" customHeight="1" spans="1:23">
      <c r="A3" s="129"/>
      <c r="B3" s="707"/>
      <c r="C3" s="317"/>
      <c r="D3" s="317" t="s">
        <v>77</v>
      </c>
      <c r="E3" s="317" t="s">
        <v>208</v>
      </c>
      <c r="F3" s="317"/>
      <c r="G3" s="347" t="s">
        <v>86</v>
      </c>
      <c r="H3" s="347"/>
      <c r="I3" s="347"/>
      <c r="J3" s="347"/>
      <c r="K3" s="347"/>
      <c r="L3" s="347"/>
      <c r="M3" s="317" t="s">
        <v>80</v>
      </c>
      <c r="N3" s="317"/>
      <c r="O3" s="317"/>
      <c r="P3" s="317"/>
      <c r="Q3" s="317"/>
      <c r="R3" s="317" t="s">
        <v>81</v>
      </c>
      <c r="S3" s="317"/>
      <c r="T3" s="317" t="s">
        <v>82</v>
      </c>
      <c r="U3" s="317"/>
      <c r="V3" s="346">
        <v>200</v>
      </c>
      <c r="W3" s="128">
        <f t="shared" si="0"/>
        <v>60</v>
      </c>
    </row>
    <row r="4" s="124" customFormat="1" ht="18" customHeight="1" spans="1:23">
      <c r="A4" s="129"/>
      <c r="B4" s="707"/>
      <c r="C4" s="317"/>
      <c r="D4" s="317" t="s">
        <v>77</v>
      </c>
      <c r="E4" s="317" t="s">
        <v>206</v>
      </c>
      <c r="F4" s="317"/>
      <c r="G4" s="347" t="s">
        <v>90</v>
      </c>
      <c r="H4" s="347"/>
      <c r="I4" s="347"/>
      <c r="J4" s="347"/>
      <c r="K4" s="347"/>
      <c r="L4" s="347"/>
      <c r="M4" s="317" t="s">
        <v>80</v>
      </c>
      <c r="N4" s="317"/>
      <c r="O4" s="317"/>
      <c r="P4" s="317"/>
      <c r="Q4" s="317"/>
      <c r="R4" s="317" t="s">
        <v>81</v>
      </c>
      <c r="S4" s="317"/>
      <c r="T4" s="317" t="s">
        <v>82</v>
      </c>
      <c r="U4" s="317"/>
      <c r="V4" s="346">
        <v>200</v>
      </c>
      <c r="W4" s="128">
        <f t="shared" si="0"/>
        <v>60</v>
      </c>
    </row>
    <row r="5" s="124" customFormat="1" ht="27" customHeight="1" spans="1:23">
      <c r="A5" s="129"/>
      <c r="B5" s="707"/>
      <c r="C5" s="317"/>
      <c r="D5" s="317" t="s">
        <v>77</v>
      </c>
      <c r="E5" s="317" t="s">
        <v>520</v>
      </c>
      <c r="F5" s="317"/>
      <c r="G5" s="347" t="s">
        <v>88</v>
      </c>
      <c r="H5" s="347"/>
      <c r="I5" s="347"/>
      <c r="J5" s="347"/>
      <c r="K5" s="347"/>
      <c r="L5" s="347"/>
      <c r="M5" s="317" t="s">
        <v>80</v>
      </c>
      <c r="N5" s="317"/>
      <c r="O5" s="317"/>
      <c r="P5" s="317"/>
      <c r="Q5" s="317"/>
      <c r="R5" s="317" t="s">
        <v>81</v>
      </c>
      <c r="S5" s="317"/>
      <c r="T5" s="317" t="s">
        <v>82</v>
      </c>
      <c r="U5" s="317"/>
      <c r="V5" s="346">
        <v>150</v>
      </c>
      <c r="W5" s="128">
        <f t="shared" si="0"/>
        <v>45</v>
      </c>
    </row>
    <row r="6" s="124" customFormat="1" ht="27" customHeight="1" spans="1:23">
      <c r="A6" s="129"/>
      <c r="B6" s="707"/>
      <c r="C6" s="317"/>
      <c r="D6" s="324" t="s">
        <v>91</v>
      </c>
      <c r="E6" s="556" t="s">
        <v>525</v>
      </c>
      <c r="F6" s="556"/>
      <c r="G6" s="347" t="s">
        <v>93</v>
      </c>
      <c r="H6" s="347"/>
      <c r="I6" s="347"/>
      <c r="J6" s="347"/>
      <c r="K6" s="347"/>
      <c r="L6" s="347"/>
      <c r="M6" s="317" t="s">
        <v>80</v>
      </c>
      <c r="N6" s="317"/>
      <c r="O6" s="317"/>
      <c r="P6" s="317"/>
      <c r="Q6" s="317"/>
      <c r="R6" s="317" t="s">
        <v>81</v>
      </c>
      <c r="S6" s="317"/>
      <c r="T6" s="317" t="s">
        <v>82</v>
      </c>
      <c r="U6" s="317"/>
      <c r="V6" s="346">
        <v>0</v>
      </c>
      <c r="W6" s="128">
        <f t="shared" si="0"/>
        <v>0</v>
      </c>
    </row>
    <row r="7" s="124" customFormat="1" ht="22" customHeight="1" spans="1:23">
      <c r="A7" s="129"/>
      <c r="B7" s="707"/>
      <c r="C7" s="317"/>
      <c r="D7" s="324" t="s">
        <v>91</v>
      </c>
      <c r="E7" s="708" t="s">
        <v>657</v>
      </c>
      <c r="F7" s="708"/>
      <c r="G7" s="347" t="s">
        <v>95</v>
      </c>
      <c r="H7" s="347"/>
      <c r="I7" s="347"/>
      <c r="J7" s="347"/>
      <c r="K7" s="347"/>
      <c r="L7" s="347"/>
      <c r="M7" s="317" t="s">
        <v>80</v>
      </c>
      <c r="N7" s="317"/>
      <c r="O7" s="317"/>
      <c r="P7" s="317"/>
      <c r="Q7" s="317"/>
      <c r="R7" s="317" t="s">
        <v>81</v>
      </c>
      <c r="S7" s="317"/>
      <c r="T7" s="317" t="s">
        <v>82</v>
      </c>
      <c r="U7" s="317"/>
      <c r="V7" s="346">
        <v>200</v>
      </c>
      <c r="W7" s="128">
        <f t="shared" si="0"/>
        <v>60</v>
      </c>
    </row>
    <row r="8" s="124" customFormat="1" ht="27" customHeight="1" spans="1:23">
      <c r="A8" s="129"/>
      <c r="B8" s="707"/>
      <c r="C8" s="317"/>
      <c r="D8" s="324" t="s">
        <v>91</v>
      </c>
      <c r="E8" s="708" t="s">
        <v>658</v>
      </c>
      <c r="F8" s="708"/>
      <c r="G8" s="709" t="s">
        <v>465</v>
      </c>
      <c r="H8" s="709"/>
      <c r="I8" s="709"/>
      <c r="J8" s="709"/>
      <c r="K8" s="709"/>
      <c r="L8" s="709"/>
      <c r="M8" s="317" t="s">
        <v>80</v>
      </c>
      <c r="N8" s="317"/>
      <c r="O8" s="317"/>
      <c r="P8" s="317"/>
      <c r="Q8" s="317"/>
      <c r="R8" s="317" t="s">
        <v>81</v>
      </c>
      <c r="S8" s="317"/>
      <c r="T8" s="317" t="s">
        <v>82</v>
      </c>
      <c r="U8" s="317"/>
      <c r="V8" s="346">
        <v>200</v>
      </c>
      <c r="W8" s="128">
        <f t="shared" si="0"/>
        <v>60</v>
      </c>
    </row>
    <row r="9" s="124" customFormat="1" ht="18" customHeight="1" spans="1:23">
      <c r="A9" s="710"/>
      <c r="B9" s="711"/>
      <c r="C9" s="317"/>
      <c r="D9" s="324" t="s">
        <v>91</v>
      </c>
      <c r="E9" s="708" t="s">
        <v>658</v>
      </c>
      <c r="F9" s="708"/>
      <c r="G9" s="709" t="s">
        <v>465</v>
      </c>
      <c r="H9" s="709"/>
      <c r="I9" s="709"/>
      <c r="J9" s="709"/>
      <c r="K9" s="709"/>
      <c r="L9" s="709"/>
      <c r="M9" s="317" t="s">
        <v>80</v>
      </c>
      <c r="N9" s="317"/>
      <c r="O9" s="317"/>
      <c r="P9" s="317"/>
      <c r="Q9" s="317"/>
      <c r="R9" s="317" t="s">
        <v>81</v>
      </c>
      <c r="S9" s="317"/>
      <c r="T9" s="317" t="s">
        <v>82</v>
      </c>
      <c r="U9" s="317"/>
      <c r="V9" s="346">
        <v>200</v>
      </c>
      <c r="W9" s="128">
        <f t="shared" ref="W9:W27" si="1">V9*0.3</f>
        <v>60</v>
      </c>
    </row>
    <row r="10" s="124" customFormat="1" ht="50" customHeight="1" spans="1:23">
      <c r="A10" s="712" t="s">
        <v>659</v>
      </c>
      <c r="B10" s="713"/>
      <c r="C10" s="317" t="s">
        <v>99</v>
      </c>
      <c r="D10" s="317" t="s">
        <v>77</v>
      </c>
      <c r="E10" s="317" t="s">
        <v>530</v>
      </c>
      <c r="F10" s="317"/>
      <c r="G10" s="327" t="s">
        <v>531</v>
      </c>
      <c r="H10" s="327"/>
      <c r="I10" s="327"/>
      <c r="J10" s="327"/>
      <c r="K10" s="327"/>
      <c r="L10" s="317" t="s">
        <v>102</v>
      </c>
      <c r="M10" s="339" t="s">
        <v>532</v>
      </c>
      <c r="N10" s="339"/>
      <c r="O10" s="339"/>
      <c r="P10" s="339"/>
      <c r="Q10" s="339"/>
      <c r="R10" s="317" t="s">
        <v>81</v>
      </c>
      <c r="S10" s="317"/>
      <c r="T10" s="317" t="s">
        <v>82</v>
      </c>
      <c r="U10" s="317"/>
      <c r="V10" s="346">
        <v>200</v>
      </c>
      <c r="W10" s="128">
        <f t="shared" si="1"/>
        <v>60</v>
      </c>
    </row>
    <row r="11" s="124" customFormat="1" ht="50" customHeight="1" spans="1:23">
      <c r="A11" s="714"/>
      <c r="B11" s="715"/>
      <c r="C11" s="317"/>
      <c r="D11" s="317" t="s">
        <v>77</v>
      </c>
      <c r="E11" s="317" t="s">
        <v>533</v>
      </c>
      <c r="F11" s="317"/>
      <c r="G11" s="327" t="s">
        <v>660</v>
      </c>
      <c r="H11" s="327"/>
      <c r="I11" s="327"/>
      <c r="J11" s="327"/>
      <c r="K11" s="327"/>
      <c r="L11" s="317" t="s">
        <v>102</v>
      </c>
      <c r="M11" s="339" t="s">
        <v>532</v>
      </c>
      <c r="N11" s="339"/>
      <c r="O11" s="339"/>
      <c r="P11" s="339"/>
      <c r="Q11" s="339"/>
      <c r="R11" s="317" t="s">
        <v>81</v>
      </c>
      <c r="S11" s="317"/>
      <c r="T11" s="317" t="s">
        <v>82</v>
      </c>
      <c r="U11" s="317"/>
      <c r="V11" s="346">
        <v>300</v>
      </c>
      <c r="W11" s="128">
        <f t="shared" si="1"/>
        <v>90</v>
      </c>
    </row>
    <row r="12" s="124" customFormat="1" ht="50" customHeight="1" spans="1:23">
      <c r="A12" s="714"/>
      <c r="B12" s="715"/>
      <c r="C12" s="317"/>
      <c r="D12" s="317" t="s">
        <v>77</v>
      </c>
      <c r="E12" s="317" t="s">
        <v>533</v>
      </c>
      <c r="F12" s="317"/>
      <c r="G12" s="327" t="s">
        <v>661</v>
      </c>
      <c r="H12" s="327"/>
      <c r="I12" s="327"/>
      <c r="J12" s="327"/>
      <c r="K12" s="327"/>
      <c r="L12" s="317" t="s">
        <v>102</v>
      </c>
      <c r="M12" s="339" t="s">
        <v>532</v>
      </c>
      <c r="N12" s="339"/>
      <c r="O12" s="339"/>
      <c r="P12" s="339"/>
      <c r="Q12" s="339"/>
      <c r="R12" s="317" t="s">
        <v>81</v>
      </c>
      <c r="S12" s="317"/>
      <c r="T12" s="317" t="s">
        <v>82</v>
      </c>
      <c r="U12" s="317"/>
      <c r="V12" s="346">
        <v>400</v>
      </c>
      <c r="W12" s="128">
        <f t="shared" si="1"/>
        <v>120</v>
      </c>
    </row>
    <row r="13" s="124" customFormat="1" ht="50" customHeight="1" spans="1:23">
      <c r="A13" s="714"/>
      <c r="B13" s="715"/>
      <c r="C13" s="317"/>
      <c r="D13" s="317" t="s">
        <v>77</v>
      </c>
      <c r="E13" s="317" t="s">
        <v>535</v>
      </c>
      <c r="F13" s="317"/>
      <c r="G13" s="327" t="s">
        <v>662</v>
      </c>
      <c r="H13" s="327"/>
      <c r="I13" s="327"/>
      <c r="J13" s="327"/>
      <c r="K13" s="327"/>
      <c r="L13" s="317" t="s">
        <v>102</v>
      </c>
      <c r="M13" s="339" t="s">
        <v>537</v>
      </c>
      <c r="N13" s="339"/>
      <c r="O13" s="339"/>
      <c r="P13" s="339"/>
      <c r="Q13" s="339"/>
      <c r="R13" s="317" t="s">
        <v>81</v>
      </c>
      <c r="S13" s="317"/>
      <c r="T13" s="317" t="s">
        <v>82</v>
      </c>
      <c r="U13" s="317"/>
      <c r="V13" s="346">
        <v>100</v>
      </c>
      <c r="W13" s="128">
        <f t="shared" si="1"/>
        <v>30</v>
      </c>
    </row>
    <row r="14" s="124" customFormat="1" ht="50" customHeight="1" spans="1:23">
      <c r="A14" s="714"/>
      <c r="B14" s="715"/>
      <c r="C14" s="317"/>
      <c r="D14" s="317" t="s">
        <v>77</v>
      </c>
      <c r="E14" s="317" t="s">
        <v>538</v>
      </c>
      <c r="F14" s="317"/>
      <c r="G14" s="327" t="s">
        <v>539</v>
      </c>
      <c r="H14" s="327"/>
      <c r="I14" s="327"/>
      <c r="J14" s="327"/>
      <c r="K14" s="327"/>
      <c r="L14" s="317" t="s">
        <v>102</v>
      </c>
      <c r="M14" s="339" t="s">
        <v>532</v>
      </c>
      <c r="N14" s="339"/>
      <c r="O14" s="339"/>
      <c r="P14" s="339"/>
      <c r="Q14" s="339"/>
      <c r="R14" s="317" t="s">
        <v>81</v>
      </c>
      <c r="S14" s="317"/>
      <c r="T14" s="317" t="s">
        <v>82</v>
      </c>
      <c r="U14" s="317"/>
      <c r="V14" s="346">
        <v>400</v>
      </c>
      <c r="W14" s="128">
        <f t="shared" si="1"/>
        <v>120</v>
      </c>
    </row>
    <row r="15" s="124" customFormat="1" ht="50" customHeight="1" spans="1:23">
      <c r="A15" s="714"/>
      <c r="B15" s="715"/>
      <c r="C15" s="317"/>
      <c r="D15" s="317" t="s">
        <v>77</v>
      </c>
      <c r="E15" s="317" t="s">
        <v>540</v>
      </c>
      <c r="F15" s="317"/>
      <c r="G15" s="327" t="s">
        <v>663</v>
      </c>
      <c r="H15" s="327"/>
      <c r="I15" s="327"/>
      <c r="J15" s="327"/>
      <c r="K15" s="327"/>
      <c r="L15" s="317" t="s">
        <v>102</v>
      </c>
      <c r="M15" s="339" t="s">
        <v>532</v>
      </c>
      <c r="N15" s="339"/>
      <c r="O15" s="339"/>
      <c r="P15" s="339"/>
      <c r="Q15" s="339"/>
      <c r="R15" s="317" t="s">
        <v>81</v>
      </c>
      <c r="S15" s="317"/>
      <c r="T15" s="317" t="s">
        <v>82</v>
      </c>
      <c r="U15" s="317"/>
      <c r="V15" s="346">
        <v>500</v>
      </c>
      <c r="W15" s="128">
        <f t="shared" si="1"/>
        <v>150</v>
      </c>
    </row>
    <row r="16" s="124" customFormat="1" ht="50" customHeight="1" spans="1:23">
      <c r="A16" s="714"/>
      <c r="B16" s="715"/>
      <c r="C16" s="317"/>
      <c r="D16" s="317" t="s">
        <v>77</v>
      </c>
      <c r="E16" s="317" t="s">
        <v>540</v>
      </c>
      <c r="F16" s="317"/>
      <c r="G16" s="327" t="s">
        <v>664</v>
      </c>
      <c r="H16" s="327"/>
      <c r="I16" s="327"/>
      <c r="J16" s="327"/>
      <c r="K16" s="327"/>
      <c r="L16" s="317" t="s">
        <v>102</v>
      </c>
      <c r="M16" s="339" t="s">
        <v>532</v>
      </c>
      <c r="N16" s="339"/>
      <c r="O16" s="339"/>
      <c r="P16" s="339"/>
      <c r="Q16" s="339"/>
      <c r="R16" s="317" t="s">
        <v>81</v>
      </c>
      <c r="S16" s="317"/>
      <c r="T16" s="317" t="s">
        <v>82</v>
      </c>
      <c r="U16" s="317"/>
      <c r="V16" s="346">
        <v>600</v>
      </c>
      <c r="W16" s="128">
        <f t="shared" si="1"/>
        <v>180</v>
      </c>
    </row>
    <row r="17" s="124" customFormat="1" ht="50" customHeight="1" spans="1:23">
      <c r="A17" s="714"/>
      <c r="B17" s="715"/>
      <c r="C17" s="317"/>
      <c r="D17" s="317" t="s">
        <v>77</v>
      </c>
      <c r="E17" s="317" t="s">
        <v>542</v>
      </c>
      <c r="F17" s="317"/>
      <c r="G17" s="327" t="s">
        <v>543</v>
      </c>
      <c r="H17" s="327"/>
      <c r="I17" s="327"/>
      <c r="J17" s="327"/>
      <c r="K17" s="327"/>
      <c r="L17" s="156" t="s">
        <v>112</v>
      </c>
      <c r="M17" s="339" t="s">
        <v>532</v>
      </c>
      <c r="N17" s="339"/>
      <c r="O17" s="339"/>
      <c r="P17" s="339"/>
      <c r="Q17" s="339"/>
      <c r="R17" s="317" t="s">
        <v>81</v>
      </c>
      <c r="S17" s="317"/>
      <c r="T17" s="317" t="s">
        <v>114</v>
      </c>
      <c r="U17" s="317"/>
      <c r="V17" s="346">
        <v>500</v>
      </c>
      <c r="W17" s="128">
        <f t="shared" si="1"/>
        <v>150</v>
      </c>
    </row>
    <row r="18" s="124" customFormat="1" ht="50" customHeight="1" spans="1:23">
      <c r="A18" s="714"/>
      <c r="B18" s="715"/>
      <c r="C18" s="317"/>
      <c r="D18" s="317" t="s">
        <v>77</v>
      </c>
      <c r="E18" s="317" t="s">
        <v>544</v>
      </c>
      <c r="F18" s="317"/>
      <c r="G18" s="327" t="s">
        <v>665</v>
      </c>
      <c r="H18" s="327"/>
      <c r="I18" s="327"/>
      <c r="J18" s="327"/>
      <c r="K18" s="327"/>
      <c r="L18" s="156" t="s">
        <v>112</v>
      </c>
      <c r="M18" s="339" t="s">
        <v>532</v>
      </c>
      <c r="N18" s="339"/>
      <c r="O18" s="339"/>
      <c r="P18" s="339"/>
      <c r="Q18" s="339"/>
      <c r="R18" s="317" t="s">
        <v>81</v>
      </c>
      <c r="S18" s="317"/>
      <c r="T18" s="317" t="s">
        <v>114</v>
      </c>
      <c r="U18" s="317"/>
      <c r="V18" s="346">
        <v>700</v>
      </c>
      <c r="W18" s="128">
        <f t="shared" si="1"/>
        <v>210</v>
      </c>
    </row>
    <row r="19" s="124" customFormat="1" ht="50" customHeight="1" spans="1:23">
      <c r="A19" s="714"/>
      <c r="B19" s="715"/>
      <c r="C19" s="317"/>
      <c r="D19" s="317" t="s">
        <v>77</v>
      </c>
      <c r="E19" s="317" t="s">
        <v>544</v>
      </c>
      <c r="F19" s="317"/>
      <c r="G19" s="327" t="s">
        <v>666</v>
      </c>
      <c r="H19" s="327"/>
      <c r="I19" s="327"/>
      <c r="J19" s="327"/>
      <c r="K19" s="327"/>
      <c r="L19" s="156" t="s">
        <v>112</v>
      </c>
      <c r="M19" s="339" t="s">
        <v>532</v>
      </c>
      <c r="N19" s="339"/>
      <c r="O19" s="339"/>
      <c r="P19" s="339"/>
      <c r="Q19" s="339"/>
      <c r="R19" s="317" t="s">
        <v>81</v>
      </c>
      <c r="S19" s="317"/>
      <c r="T19" s="317" t="s">
        <v>114</v>
      </c>
      <c r="U19" s="317"/>
      <c r="V19" s="346">
        <v>800</v>
      </c>
      <c r="W19" s="128">
        <f t="shared" si="1"/>
        <v>240</v>
      </c>
    </row>
    <row r="20" s="124" customFormat="1" ht="50" customHeight="1" spans="1:23">
      <c r="A20" s="714"/>
      <c r="B20" s="715"/>
      <c r="C20" s="317"/>
      <c r="D20" s="324" t="s">
        <v>91</v>
      </c>
      <c r="E20" s="317" t="s">
        <v>667</v>
      </c>
      <c r="F20" s="317"/>
      <c r="G20" s="327" t="s">
        <v>668</v>
      </c>
      <c r="H20" s="327"/>
      <c r="I20" s="327"/>
      <c r="J20" s="327"/>
      <c r="K20" s="327"/>
      <c r="L20" s="156" t="s">
        <v>112</v>
      </c>
      <c r="M20" s="327" t="s">
        <v>669</v>
      </c>
      <c r="N20" s="327"/>
      <c r="O20" s="327"/>
      <c r="P20" s="327"/>
      <c r="Q20" s="327"/>
      <c r="R20" s="317" t="s">
        <v>81</v>
      </c>
      <c r="S20" s="317"/>
      <c r="T20" s="156" t="s">
        <v>82</v>
      </c>
      <c r="U20" s="317"/>
      <c r="V20" s="346">
        <v>400</v>
      </c>
      <c r="W20" s="128">
        <f t="shared" si="1"/>
        <v>120</v>
      </c>
    </row>
    <row r="21" s="124" customFormat="1" ht="50" customHeight="1" spans="1:23">
      <c r="A21" s="714"/>
      <c r="B21" s="715"/>
      <c r="C21" s="317"/>
      <c r="D21" s="324" t="s">
        <v>91</v>
      </c>
      <c r="E21" s="317" t="s">
        <v>670</v>
      </c>
      <c r="F21" s="317"/>
      <c r="G21" s="327" t="s">
        <v>671</v>
      </c>
      <c r="H21" s="327"/>
      <c r="I21" s="327"/>
      <c r="J21" s="327"/>
      <c r="K21" s="327"/>
      <c r="L21" s="156" t="s">
        <v>112</v>
      </c>
      <c r="M21" s="327" t="s">
        <v>669</v>
      </c>
      <c r="N21" s="327"/>
      <c r="O21" s="327"/>
      <c r="P21" s="327"/>
      <c r="Q21" s="327"/>
      <c r="R21" s="317" t="s">
        <v>81</v>
      </c>
      <c r="S21" s="317"/>
      <c r="T21" s="156" t="s">
        <v>82</v>
      </c>
      <c r="U21" s="317"/>
      <c r="V21" s="346">
        <v>500</v>
      </c>
      <c r="W21" s="128">
        <f t="shared" si="1"/>
        <v>150</v>
      </c>
    </row>
    <row r="22" s="124" customFormat="1" ht="50" customHeight="1" spans="1:23">
      <c r="A22" s="714"/>
      <c r="B22" s="715"/>
      <c r="C22" s="317"/>
      <c r="D22" s="324" t="s">
        <v>91</v>
      </c>
      <c r="E22" s="317" t="s">
        <v>670</v>
      </c>
      <c r="F22" s="317"/>
      <c r="G22" s="327" t="s">
        <v>672</v>
      </c>
      <c r="H22" s="327"/>
      <c r="I22" s="327"/>
      <c r="J22" s="327"/>
      <c r="K22" s="327"/>
      <c r="L22" s="156" t="s">
        <v>112</v>
      </c>
      <c r="M22" s="327" t="s">
        <v>669</v>
      </c>
      <c r="N22" s="327"/>
      <c r="O22" s="327"/>
      <c r="P22" s="327"/>
      <c r="Q22" s="327"/>
      <c r="R22" s="317" t="s">
        <v>81</v>
      </c>
      <c r="S22" s="317"/>
      <c r="T22" s="156" t="s">
        <v>82</v>
      </c>
      <c r="U22" s="317"/>
      <c r="V22" s="346">
        <v>600</v>
      </c>
      <c r="W22" s="128">
        <f t="shared" si="1"/>
        <v>180</v>
      </c>
    </row>
    <row r="23" s="124" customFormat="1" ht="50" customHeight="1" spans="1:23">
      <c r="A23" s="714"/>
      <c r="B23" s="715"/>
      <c r="C23" s="317"/>
      <c r="D23" s="324" t="s">
        <v>91</v>
      </c>
      <c r="E23" s="317" t="s">
        <v>673</v>
      </c>
      <c r="F23" s="317"/>
      <c r="G23" s="327" t="s">
        <v>674</v>
      </c>
      <c r="H23" s="327"/>
      <c r="I23" s="327"/>
      <c r="J23" s="327"/>
      <c r="K23" s="327"/>
      <c r="L23" s="156" t="s">
        <v>112</v>
      </c>
      <c r="M23" s="327" t="s">
        <v>537</v>
      </c>
      <c r="N23" s="327"/>
      <c r="O23" s="327"/>
      <c r="P23" s="327"/>
      <c r="Q23" s="327"/>
      <c r="R23" s="317" t="s">
        <v>81</v>
      </c>
      <c r="S23" s="317"/>
      <c r="T23" s="317" t="s">
        <v>82</v>
      </c>
      <c r="U23" s="317"/>
      <c r="V23" s="346">
        <v>200</v>
      </c>
      <c r="W23" s="128">
        <f t="shared" si="1"/>
        <v>60</v>
      </c>
    </row>
    <row r="24" s="124" customFormat="1" ht="70" customHeight="1" spans="1:23">
      <c r="A24" s="714"/>
      <c r="B24" s="715"/>
      <c r="C24" s="317"/>
      <c r="D24" s="324" t="s">
        <v>122</v>
      </c>
      <c r="E24" s="317" t="s">
        <v>553</v>
      </c>
      <c r="F24" s="317"/>
      <c r="G24" s="327" t="s">
        <v>675</v>
      </c>
      <c r="H24" s="327"/>
      <c r="I24" s="327"/>
      <c r="J24" s="327"/>
      <c r="K24" s="327"/>
      <c r="L24" s="156" t="s">
        <v>112</v>
      </c>
      <c r="M24" s="327" t="s">
        <v>676</v>
      </c>
      <c r="N24" s="327"/>
      <c r="O24" s="327"/>
      <c r="P24" s="327"/>
      <c r="Q24" s="327"/>
      <c r="R24" s="317" t="s">
        <v>81</v>
      </c>
      <c r="S24" s="317"/>
      <c r="T24" s="156" t="s">
        <v>114</v>
      </c>
      <c r="U24" s="317"/>
      <c r="V24" s="346">
        <v>600</v>
      </c>
      <c r="W24" s="128">
        <f t="shared" si="1"/>
        <v>180</v>
      </c>
    </row>
    <row r="25" s="124" customFormat="1" ht="70" customHeight="1" spans="1:23">
      <c r="A25" s="714"/>
      <c r="B25" s="715"/>
      <c r="C25" s="317"/>
      <c r="D25" s="324" t="s">
        <v>122</v>
      </c>
      <c r="E25" s="317" t="s">
        <v>556</v>
      </c>
      <c r="F25" s="317"/>
      <c r="G25" s="327" t="s">
        <v>677</v>
      </c>
      <c r="H25" s="327"/>
      <c r="I25" s="327"/>
      <c r="J25" s="327"/>
      <c r="K25" s="327"/>
      <c r="L25" s="156" t="s">
        <v>112</v>
      </c>
      <c r="M25" s="327" t="s">
        <v>532</v>
      </c>
      <c r="N25" s="327"/>
      <c r="O25" s="327"/>
      <c r="P25" s="327"/>
      <c r="Q25" s="327"/>
      <c r="R25" s="317" t="s">
        <v>81</v>
      </c>
      <c r="S25" s="317"/>
      <c r="T25" s="156" t="s">
        <v>114</v>
      </c>
      <c r="U25" s="317"/>
      <c r="V25" s="346">
        <v>1000</v>
      </c>
      <c r="W25" s="128">
        <f t="shared" si="1"/>
        <v>300</v>
      </c>
    </row>
    <row r="26" s="124" customFormat="1" ht="70" customHeight="1" spans="1:23">
      <c r="A26" s="714"/>
      <c r="B26" s="715"/>
      <c r="C26" s="317"/>
      <c r="D26" s="324" t="s">
        <v>122</v>
      </c>
      <c r="E26" s="317" t="s">
        <v>556</v>
      </c>
      <c r="F26" s="317"/>
      <c r="G26" s="327" t="s">
        <v>678</v>
      </c>
      <c r="H26" s="327"/>
      <c r="I26" s="327"/>
      <c r="J26" s="327"/>
      <c r="K26" s="327"/>
      <c r="L26" s="156" t="s">
        <v>112</v>
      </c>
      <c r="M26" s="327" t="s">
        <v>532</v>
      </c>
      <c r="N26" s="327"/>
      <c r="O26" s="327"/>
      <c r="P26" s="327"/>
      <c r="Q26" s="327"/>
      <c r="R26" s="317" t="s">
        <v>81</v>
      </c>
      <c r="S26" s="317"/>
      <c r="T26" s="156" t="s">
        <v>114</v>
      </c>
      <c r="U26" s="317"/>
      <c r="V26" s="346">
        <v>1200</v>
      </c>
      <c r="W26" s="128">
        <f t="shared" si="1"/>
        <v>360</v>
      </c>
    </row>
    <row r="27" s="124" customFormat="1" ht="70" customHeight="1" spans="1:23">
      <c r="A27" s="716"/>
      <c r="B27" s="717"/>
      <c r="C27" s="317"/>
      <c r="D27" s="324" t="s">
        <v>122</v>
      </c>
      <c r="E27" s="317" t="s">
        <v>558</v>
      </c>
      <c r="F27" s="317"/>
      <c r="G27" s="327" t="s">
        <v>679</v>
      </c>
      <c r="H27" s="327"/>
      <c r="I27" s="327"/>
      <c r="J27" s="327"/>
      <c r="K27" s="327"/>
      <c r="L27" s="156" t="s">
        <v>112</v>
      </c>
      <c r="M27" s="327" t="s">
        <v>537</v>
      </c>
      <c r="N27" s="327"/>
      <c r="O27" s="327"/>
      <c r="P27" s="327"/>
      <c r="Q27" s="327"/>
      <c r="R27" s="317" t="s">
        <v>81</v>
      </c>
      <c r="S27" s="317"/>
      <c r="T27" s="156" t="s">
        <v>114</v>
      </c>
      <c r="U27" s="317"/>
      <c r="V27" s="346">
        <v>300</v>
      </c>
      <c r="W27" s="128">
        <f t="shared" si="1"/>
        <v>90</v>
      </c>
    </row>
    <row r="28" s="124" customFormat="1" ht="21" customHeight="1" spans="1:22">
      <c r="A28" s="329"/>
      <c r="B28" s="329"/>
      <c r="C28" s="718"/>
      <c r="D28" s="719"/>
      <c r="E28" s="718"/>
      <c r="F28" s="718"/>
      <c r="G28" s="720"/>
      <c r="H28" s="720"/>
      <c r="I28" s="720"/>
      <c r="J28" s="720"/>
      <c r="K28" s="720"/>
      <c r="L28" s="329"/>
      <c r="M28" s="769"/>
      <c r="N28" s="769"/>
      <c r="O28" s="769"/>
      <c r="P28" s="769"/>
      <c r="Q28" s="769"/>
      <c r="R28" s="718"/>
      <c r="S28" s="718"/>
      <c r="T28" s="329"/>
      <c r="U28" s="718"/>
      <c r="V28" s="41"/>
    </row>
    <row r="29" s="124" customFormat="1" ht="24" customHeight="1" spans="4:22">
      <c r="D29" s="41"/>
      <c r="L29" s="41"/>
      <c r="V29" s="29"/>
    </row>
    <row r="30" s="29" customFormat="1" ht="18.75" customHeight="1" spans="1:8">
      <c r="A30" s="107" t="s">
        <v>128</v>
      </c>
      <c r="B30" s="107"/>
      <c r="H30" s="20"/>
    </row>
    <row r="31" s="29" customFormat="1" ht="18" customHeight="1" spans="1:7">
      <c r="A31" s="195" t="s">
        <v>129</v>
      </c>
      <c r="B31" s="195"/>
      <c r="C31" s="195"/>
      <c r="D31" s="195" t="s">
        <v>208</v>
      </c>
      <c r="E31" s="195"/>
      <c r="F31" s="721" t="s">
        <v>632</v>
      </c>
      <c r="G31" s="721"/>
    </row>
    <row r="32" s="29" customFormat="1" ht="18" customHeight="1" spans="1:7">
      <c r="A32" s="195"/>
      <c r="B32" s="195"/>
      <c r="C32" s="195"/>
      <c r="D32" s="722" t="s">
        <v>131</v>
      </c>
      <c r="E32" s="722" t="s">
        <v>132</v>
      </c>
      <c r="F32" s="721"/>
      <c r="G32" s="721"/>
    </row>
    <row r="33" s="29" customFormat="1" ht="18" customHeight="1" spans="1:7">
      <c r="A33" s="208" t="s">
        <v>580</v>
      </c>
      <c r="B33" s="156" t="s">
        <v>680</v>
      </c>
      <c r="C33" s="156"/>
      <c r="D33" s="266" t="s">
        <v>638</v>
      </c>
      <c r="E33" s="266" t="s">
        <v>681</v>
      </c>
      <c r="F33" s="721"/>
      <c r="G33" s="721"/>
    </row>
    <row r="34" s="29" customFormat="1" ht="18" customHeight="1" spans="1:7">
      <c r="A34" s="209"/>
      <c r="B34" s="156" t="s">
        <v>682</v>
      </c>
      <c r="C34" s="156"/>
      <c r="D34" s="266" t="s">
        <v>683</v>
      </c>
      <c r="E34" s="266" t="s">
        <v>681</v>
      </c>
      <c r="F34" s="721"/>
      <c r="G34" s="721"/>
    </row>
    <row r="35" s="29" customFormat="1" ht="18" customHeight="1" spans="1:7">
      <c r="A35" s="209"/>
      <c r="B35" s="156" t="s">
        <v>684</v>
      </c>
      <c r="C35" s="156"/>
      <c r="D35" s="266" t="s">
        <v>685</v>
      </c>
      <c r="E35" s="266" t="s">
        <v>456</v>
      </c>
      <c r="F35" s="721"/>
      <c r="G35" s="721"/>
    </row>
    <row r="36" s="29" customFormat="1" ht="18" customHeight="1" spans="1:7">
      <c r="A36" s="209"/>
      <c r="B36" s="156" t="s">
        <v>686</v>
      </c>
      <c r="C36" s="156"/>
      <c r="D36" s="266" t="s">
        <v>687</v>
      </c>
      <c r="E36" s="266" t="s">
        <v>456</v>
      </c>
      <c r="F36" s="721"/>
      <c r="G36" s="721"/>
    </row>
    <row r="37" s="29" customFormat="1" ht="18" customHeight="1" spans="1:7">
      <c r="A37" s="209"/>
      <c r="B37" s="156" t="s">
        <v>688</v>
      </c>
      <c r="C37" s="156"/>
      <c r="D37" s="266" t="s">
        <v>689</v>
      </c>
      <c r="E37" s="266" t="s">
        <v>456</v>
      </c>
      <c r="F37" s="721"/>
      <c r="G37" s="721"/>
    </row>
    <row r="38" s="29" customFormat="1" ht="18" customHeight="1" spans="1:7">
      <c r="A38" s="209"/>
      <c r="B38" s="156" t="s">
        <v>690</v>
      </c>
      <c r="C38" s="156"/>
      <c r="D38" s="266" t="s">
        <v>691</v>
      </c>
      <c r="E38" s="266" t="s">
        <v>692</v>
      </c>
      <c r="F38" s="721"/>
      <c r="G38" s="721"/>
    </row>
    <row r="39" s="29" customFormat="1" ht="18" customHeight="1" spans="1:7">
      <c r="A39" s="209"/>
      <c r="B39" s="156" t="s">
        <v>693</v>
      </c>
      <c r="C39" s="156"/>
      <c r="D39" s="266" t="s">
        <v>694</v>
      </c>
      <c r="E39" s="266" t="s">
        <v>456</v>
      </c>
      <c r="F39" s="721"/>
      <c r="G39" s="721"/>
    </row>
    <row r="40" s="29" customFormat="1" ht="18" customHeight="1" spans="1:7">
      <c r="A40" s="209"/>
      <c r="B40" s="156" t="s">
        <v>695</v>
      </c>
      <c r="C40" s="156"/>
      <c r="D40" s="266" t="s">
        <v>696</v>
      </c>
      <c r="E40" s="266" t="s">
        <v>456</v>
      </c>
      <c r="F40" s="721"/>
      <c r="G40" s="721"/>
    </row>
    <row r="41" s="29" customFormat="1" ht="18" customHeight="1" spans="1:7">
      <c r="A41" s="209"/>
      <c r="B41" s="156" t="s">
        <v>697</v>
      </c>
      <c r="C41" s="156"/>
      <c r="D41" s="266" t="s">
        <v>698</v>
      </c>
      <c r="E41" s="266" t="s">
        <v>468</v>
      </c>
      <c r="F41" s="721"/>
      <c r="G41" s="721"/>
    </row>
    <row r="42" s="29" customFormat="1" ht="18" customHeight="1" spans="1:7">
      <c r="A42" s="209"/>
      <c r="B42" s="156" t="s">
        <v>699</v>
      </c>
      <c r="C42" s="156"/>
      <c r="D42" s="266" t="s">
        <v>700</v>
      </c>
      <c r="E42" s="266" t="s">
        <v>456</v>
      </c>
      <c r="F42" s="721"/>
      <c r="G42" s="721"/>
    </row>
    <row r="43" s="29" customFormat="1" ht="18" customHeight="1" spans="1:7">
      <c r="A43" s="209"/>
      <c r="B43" s="156" t="s">
        <v>701</v>
      </c>
      <c r="C43" s="156"/>
      <c r="D43" s="266" t="s">
        <v>702</v>
      </c>
      <c r="E43" s="266" t="s">
        <v>456</v>
      </c>
      <c r="F43" s="721"/>
      <c r="G43" s="721"/>
    </row>
    <row r="44" s="29" customFormat="1" ht="18" customHeight="1" spans="1:7">
      <c r="A44" s="210"/>
      <c r="B44" s="156" t="s">
        <v>703</v>
      </c>
      <c r="C44" s="156"/>
      <c r="D44" s="266" t="s">
        <v>704</v>
      </c>
      <c r="E44" s="266" t="s">
        <v>566</v>
      </c>
      <c r="F44" s="721"/>
      <c r="G44" s="721"/>
    </row>
    <row r="45" s="29" customFormat="1" ht="18" customHeight="1" spans="1:13">
      <c r="A45" s="723" t="s">
        <v>143</v>
      </c>
      <c r="B45" s="723"/>
      <c r="C45" s="723"/>
      <c r="D45" s="724"/>
      <c r="E45" s="724"/>
      <c r="F45" s="721"/>
      <c r="G45" s="721"/>
      <c r="H45" s="553"/>
      <c r="I45" s="553"/>
      <c r="J45" s="553"/>
      <c r="K45" s="553"/>
      <c r="L45" s="553"/>
      <c r="M45" s="553"/>
    </row>
    <row r="46" s="29" customFormat="1" ht="18" customHeight="1" spans="1:13">
      <c r="A46" s="723" t="s">
        <v>148</v>
      </c>
      <c r="B46" s="723"/>
      <c r="C46" s="723"/>
      <c r="D46" s="724"/>
      <c r="E46" s="724"/>
      <c r="F46" s="721"/>
      <c r="G46" s="721"/>
      <c r="H46" s="553"/>
      <c r="I46" s="553"/>
      <c r="J46" s="553"/>
      <c r="K46" s="553"/>
      <c r="L46" s="553"/>
      <c r="M46" s="553"/>
    </row>
    <row r="47" s="29" customFormat="1" ht="18" customHeight="1" spans="1:19">
      <c r="A47" s="725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="29" customFormat="1" ht="18" customHeight="1" spans="1:10">
      <c r="A48" s="108" t="s">
        <v>129</v>
      </c>
      <c r="B48" s="109"/>
      <c r="C48" s="304" t="s">
        <v>519</v>
      </c>
      <c r="D48" s="304"/>
      <c r="E48" s="304" t="s">
        <v>208</v>
      </c>
      <c r="F48" s="304"/>
      <c r="G48" s="587" t="s">
        <v>130</v>
      </c>
      <c r="H48" s="726"/>
      <c r="I48" s="110" t="s">
        <v>642</v>
      </c>
      <c r="J48" s="111"/>
    </row>
    <row r="49" s="29" customFormat="1" ht="18" customHeight="1" spans="1:10">
      <c r="A49" s="112"/>
      <c r="B49" s="113"/>
      <c r="C49" s="113" t="s">
        <v>131</v>
      </c>
      <c r="D49" s="113" t="s">
        <v>132</v>
      </c>
      <c r="E49" s="113" t="s">
        <v>131</v>
      </c>
      <c r="F49" s="113" t="s">
        <v>132</v>
      </c>
      <c r="G49" s="600"/>
      <c r="H49" s="727"/>
      <c r="I49" s="114"/>
      <c r="J49" s="115"/>
    </row>
    <row r="50" s="29" customFormat="1" ht="39" customHeight="1" spans="1:22">
      <c r="A50" s="135" t="s">
        <v>571</v>
      </c>
      <c r="B50" s="136"/>
      <c r="C50" s="728" t="s">
        <v>572</v>
      </c>
      <c r="D50" s="729" t="s">
        <v>136</v>
      </c>
      <c r="E50" s="728" t="s">
        <v>572</v>
      </c>
      <c r="F50" s="729" t="s">
        <v>226</v>
      </c>
      <c r="G50" s="730" t="s">
        <v>643</v>
      </c>
      <c r="H50" s="731"/>
      <c r="I50" s="770"/>
      <c r="J50" s="162"/>
      <c r="V50" s="553"/>
    </row>
    <row r="51" s="553" customFormat="1" ht="18" customHeight="1" spans="1:9">
      <c r="A51" s="331"/>
      <c r="B51" s="331"/>
      <c r="C51" s="331"/>
      <c r="D51" s="331"/>
      <c r="E51" s="331"/>
      <c r="F51" s="331"/>
      <c r="G51" s="331"/>
      <c r="H51" s="331"/>
      <c r="I51" s="211"/>
    </row>
    <row r="52" s="553" customFormat="1" ht="18" customHeight="1" spans="1:22">
      <c r="A52" s="331"/>
      <c r="B52" s="331"/>
      <c r="C52" s="331"/>
      <c r="D52" s="331"/>
      <c r="E52" s="331"/>
      <c r="F52" s="331"/>
      <c r="G52" s="331"/>
      <c r="H52" s="331"/>
      <c r="V52" s="29"/>
    </row>
    <row r="53" s="29" customFormat="1" ht="18" customHeight="1" spans="1:12">
      <c r="A53" s="331"/>
      <c r="B53" s="331"/>
      <c r="C53" s="331"/>
      <c r="D53" s="331"/>
      <c r="E53" s="331"/>
      <c r="F53" s="331"/>
      <c r="G53" s="331"/>
      <c r="H53" s="331"/>
      <c r="I53" s="329"/>
      <c r="J53" s="331"/>
      <c r="K53" s="331"/>
      <c r="L53" s="331"/>
    </row>
    <row r="54" s="29" customFormat="1" ht="18" customHeight="1" spans="1:12">
      <c r="A54" s="107" t="s">
        <v>157</v>
      </c>
      <c r="B54" s="107"/>
      <c r="C54" s="732"/>
      <c r="D54" s="732"/>
      <c r="E54" s="733"/>
      <c r="F54" s="733"/>
      <c r="G54" s="733"/>
      <c r="H54" s="733"/>
      <c r="I54" s="211"/>
      <c r="J54" s="211"/>
      <c r="K54" s="202"/>
      <c r="L54" s="202"/>
    </row>
    <row r="55" s="29" customFormat="1" ht="18" customHeight="1" spans="1:8">
      <c r="A55" s="734" t="s">
        <v>129</v>
      </c>
      <c r="B55" s="735"/>
      <c r="C55" s="736" t="s">
        <v>206</v>
      </c>
      <c r="D55" s="736"/>
      <c r="E55" s="736" t="s">
        <v>209</v>
      </c>
      <c r="F55" s="737"/>
      <c r="G55" s="738" t="s">
        <v>130</v>
      </c>
      <c r="H55" s="739"/>
    </row>
    <row r="56" s="29" customFormat="1" ht="18" customHeight="1" spans="1:8">
      <c r="A56" s="740"/>
      <c r="B56" s="741"/>
      <c r="C56" s="741" t="s">
        <v>131</v>
      </c>
      <c r="D56" s="741" t="s">
        <v>132</v>
      </c>
      <c r="E56" s="741" t="s">
        <v>131</v>
      </c>
      <c r="F56" s="742" t="s">
        <v>132</v>
      </c>
      <c r="G56" s="743"/>
      <c r="H56" s="744"/>
    </row>
    <row r="57" s="29" customFormat="1" ht="37" customHeight="1" spans="1:8">
      <c r="A57" s="240" t="s">
        <v>580</v>
      </c>
      <c r="B57" s="156" t="s">
        <v>680</v>
      </c>
      <c r="C57" s="156" t="s">
        <v>581</v>
      </c>
      <c r="D57" s="156" t="s">
        <v>582</v>
      </c>
      <c r="E57" s="337" t="s">
        <v>646</v>
      </c>
      <c r="F57" s="745" t="s">
        <v>584</v>
      </c>
      <c r="G57" s="746" t="s">
        <v>570</v>
      </c>
      <c r="H57" s="747"/>
    </row>
    <row r="58" s="29" customFormat="1" ht="32" customHeight="1" spans="1:18">
      <c r="A58" s="240"/>
      <c r="B58" s="156" t="s">
        <v>682</v>
      </c>
      <c r="C58" s="156" t="s">
        <v>648</v>
      </c>
      <c r="D58" s="156" t="s">
        <v>582</v>
      </c>
      <c r="E58" s="337" t="s">
        <v>649</v>
      </c>
      <c r="F58" s="745" t="s">
        <v>584</v>
      </c>
      <c r="G58" s="746" t="s">
        <v>570</v>
      </c>
      <c r="H58" s="747"/>
      <c r="R58" s="202"/>
    </row>
    <row r="59" s="202" customFormat="1" ht="30" customHeight="1" spans="1:11">
      <c r="A59" s="240"/>
      <c r="B59" s="748" t="s">
        <v>705</v>
      </c>
      <c r="C59" s="156" t="s">
        <v>706</v>
      </c>
      <c r="D59" s="208" t="s">
        <v>707</v>
      </c>
      <c r="E59" s="337" t="s">
        <v>465</v>
      </c>
      <c r="F59" s="749" t="s">
        <v>465</v>
      </c>
      <c r="G59" s="750" t="s">
        <v>381</v>
      </c>
      <c r="H59" s="751"/>
      <c r="I59" s="29"/>
      <c r="J59" s="29"/>
      <c r="K59" s="29"/>
    </row>
    <row r="60" s="202" customFormat="1" ht="30" customHeight="1" spans="1:11">
      <c r="A60" s="240"/>
      <c r="B60" s="748" t="s">
        <v>684</v>
      </c>
      <c r="C60" s="156" t="s">
        <v>708</v>
      </c>
      <c r="D60" s="209" t="s">
        <v>707</v>
      </c>
      <c r="E60" s="337" t="s">
        <v>465</v>
      </c>
      <c r="F60" s="749" t="s">
        <v>465</v>
      </c>
      <c r="G60" s="750" t="s">
        <v>381</v>
      </c>
      <c r="H60" s="751"/>
      <c r="I60" s="29"/>
      <c r="J60" s="29"/>
      <c r="K60" s="29"/>
    </row>
    <row r="61" s="202" customFormat="1" ht="30" customHeight="1" spans="1:11">
      <c r="A61" s="243"/>
      <c r="B61" s="752" t="s">
        <v>709</v>
      </c>
      <c r="C61" s="625" t="s">
        <v>656</v>
      </c>
      <c r="D61" s="753" t="s">
        <v>707</v>
      </c>
      <c r="E61" s="754" t="s">
        <v>465</v>
      </c>
      <c r="F61" s="755" t="s">
        <v>465</v>
      </c>
      <c r="G61" s="756" t="s">
        <v>381</v>
      </c>
      <c r="H61" s="757"/>
      <c r="I61" s="29"/>
      <c r="J61" s="29"/>
      <c r="K61" s="29"/>
    </row>
    <row r="62" s="202" customFormat="1" ht="19" customHeight="1" spans="1:11">
      <c r="A62" s="758" t="s">
        <v>143</v>
      </c>
      <c r="B62" s="759"/>
      <c r="C62" s="760">
        <v>45664</v>
      </c>
      <c r="D62" s="761"/>
      <c r="E62" s="761"/>
      <c r="F62" s="761"/>
      <c r="G62" s="762"/>
      <c r="H62" s="763"/>
      <c r="I62" s="29"/>
      <c r="J62" s="29"/>
      <c r="K62" s="29"/>
    </row>
    <row r="63" s="202" customFormat="1" ht="15" customHeight="1" spans="1:11">
      <c r="A63" s="764" t="s">
        <v>148</v>
      </c>
      <c r="B63" s="765"/>
      <c r="C63" s="766">
        <v>45722</v>
      </c>
      <c r="D63" s="767"/>
      <c r="E63" s="767"/>
      <c r="F63" s="767"/>
      <c r="G63" s="767"/>
      <c r="H63" s="768"/>
      <c r="I63" s="29"/>
      <c r="J63" s="29"/>
      <c r="K63" s="29"/>
    </row>
    <row r="64" s="202" customFormat="1" ht="18" customHeight="1" spans="1:22">
      <c r="A64" s="329"/>
      <c r="B64" s="329"/>
      <c r="C64" s="329"/>
      <c r="D64" s="329"/>
      <c r="E64" s="41"/>
      <c r="F64" s="41"/>
      <c r="G64" s="41"/>
      <c r="H64" s="41"/>
      <c r="I64" s="29"/>
      <c r="J64" s="29"/>
      <c r="K64" s="29"/>
      <c r="V64" s="29"/>
    </row>
    <row r="65" s="29" customFormat="1" ht="18" customHeight="1" spans="1:8">
      <c r="A65" s="329"/>
      <c r="B65" s="329"/>
      <c r="C65" s="329"/>
      <c r="D65" s="329"/>
      <c r="E65" s="41"/>
      <c r="F65" s="41"/>
      <c r="G65" s="41"/>
      <c r="H65" s="41"/>
    </row>
    <row r="66" s="29" customFormat="1" ht="18" customHeight="1" spans="1:8">
      <c r="A66" s="400" t="s">
        <v>129</v>
      </c>
      <c r="B66" s="304"/>
      <c r="C66" s="379" t="s">
        <v>587</v>
      </c>
      <c r="D66" s="379"/>
      <c r="E66" s="570" t="s">
        <v>158</v>
      </c>
      <c r="F66" s="570"/>
      <c r="G66" s="570" t="s">
        <v>130</v>
      </c>
      <c r="H66" s="771"/>
    </row>
    <row r="67" s="29" customFormat="1" ht="18" customHeight="1" spans="1:8">
      <c r="A67" s="454"/>
      <c r="B67" s="113"/>
      <c r="C67" s="113" t="s">
        <v>131</v>
      </c>
      <c r="D67" s="113" t="s">
        <v>132</v>
      </c>
      <c r="E67" s="113" t="s">
        <v>131</v>
      </c>
      <c r="F67" s="113" t="s">
        <v>132</v>
      </c>
      <c r="G67" s="772"/>
      <c r="H67" s="773"/>
    </row>
    <row r="68" s="29" customFormat="1" ht="18" customHeight="1" spans="1:22">
      <c r="A68" s="154" t="s">
        <v>710</v>
      </c>
      <c r="B68" s="502" t="s">
        <v>711</v>
      </c>
      <c r="C68" s="502" t="s">
        <v>588</v>
      </c>
      <c r="D68" s="117" t="s">
        <v>589</v>
      </c>
      <c r="E68" s="774" t="s">
        <v>651</v>
      </c>
      <c r="F68" s="775" t="s">
        <v>591</v>
      </c>
      <c r="G68" s="172" t="s">
        <v>336</v>
      </c>
      <c r="H68" s="776"/>
      <c r="V68" s="553"/>
    </row>
    <row r="69" s="553" customFormat="1" ht="18" customHeight="1" spans="1:8">
      <c r="A69" s="154"/>
      <c r="B69" s="502" t="s">
        <v>712</v>
      </c>
      <c r="C69" s="502"/>
      <c r="D69" s="117"/>
      <c r="E69" s="774" t="s">
        <v>654</v>
      </c>
      <c r="F69" s="775" t="s">
        <v>591</v>
      </c>
      <c r="G69" s="172" t="s">
        <v>336</v>
      </c>
      <c r="H69" s="776"/>
    </row>
    <row r="70" s="553" customFormat="1" ht="18" customHeight="1" spans="1:22">
      <c r="A70" s="154"/>
      <c r="B70" s="502" t="s">
        <v>713</v>
      </c>
      <c r="C70" s="502"/>
      <c r="D70" s="117"/>
      <c r="E70" s="774" t="s">
        <v>656</v>
      </c>
      <c r="F70" s="775" t="s">
        <v>591</v>
      </c>
      <c r="G70" s="172" t="s">
        <v>336</v>
      </c>
      <c r="H70" s="776"/>
      <c r="V70" s="29"/>
    </row>
    <row r="71" s="29" customFormat="1" ht="18" customHeight="1" spans="1:12">
      <c r="A71" s="777" t="s">
        <v>143</v>
      </c>
      <c r="B71" s="778"/>
      <c r="C71" s="779" t="s">
        <v>592</v>
      </c>
      <c r="D71" s="779"/>
      <c r="E71" s="779"/>
      <c r="F71" s="779"/>
      <c r="G71" s="779"/>
      <c r="H71" s="780"/>
      <c r="K71" s="331"/>
      <c r="L71" s="331"/>
    </row>
    <row r="72" s="29" customFormat="1" ht="18" customHeight="1" spans="1:12">
      <c r="A72" s="764" t="s">
        <v>148</v>
      </c>
      <c r="B72" s="781"/>
      <c r="C72" s="782"/>
      <c r="D72" s="782"/>
      <c r="E72" s="782"/>
      <c r="F72" s="782"/>
      <c r="G72" s="782"/>
      <c r="H72" s="783"/>
      <c r="K72" s="331"/>
      <c r="L72" s="331"/>
    </row>
    <row r="73" s="29" customFormat="1" ht="18" customHeight="1" spans="1:22">
      <c r="A73" s="329"/>
      <c r="B73" s="644"/>
      <c r="C73" s="644"/>
      <c r="D73" s="784"/>
      <c r="E73" s="784"/>
      <c r="F73" s="329"/>
      <c r="G73" s="329"/>
      <c r="H73" s="329"/>
      <c r="I73" s="329"/>
      <c r="J73" s="331"/>
      <c r="K73" s="331"/>
      <c r="L73" s="331"/>
      <c r="V73" s="398"/>
    </row>
    <row r="74" s="398" customFormat="1" ht="18.75" customHeight="1" spans="1:8">
      <c r="A74" s="107" t="s">
        <v>593</v>
      </c>
      <c r="B74" s="107"/>
      <c r="H74" s="377"/>
    </row>
    <row r="75" s="398" customFormat="1" ht="17.25" customHeight="1" spans="1:8">
      <c r="A75" s="785" t="s">
        <v>171</v>
      </c>
      <c r="B75" s="786" t="s">
        <v>172</v>
      </c>
      <c r="C75" s="786"/>
      <c r="D75" s="786" t="s">
        <v>173</v>
      </c>
      <c r="E75" s="786"/>
      <c r="F75" s="786"/>
      <c r="G75" s="786"/>
      <c r="H75" s="787"/>
    </row>
    <row r="76" s="398" customFormat="1" ht="18" customHeight="1" spans="1:8">
      <c r="A76" s="788" t="s">
        <v>102</v>
      </c>
      <c r="B76" s="236" t="s">
        <v>594</v>
      </c>
      <c r="C76" s="148"/>
      <c r="D76" s="149" t="s">
        <v>595</v>
      </c>
      <c r="E76" s="150"/>
      <c r="F76" s="150"/>
      <c r="G76" s="150"/>
      <c r="H76" s="151"/>
    </row>
    <row r="77" s="398" customFormat="1" ht="18" customHeight="1" spans="1:8">
      <c r="A77" s="788"/>
      <c r="B77" s="236" t="s">
        <v>596</v>
      </c>
      <c r="C77" s="148"/>
      <c r="D77" s="149" t="s">
        <v>597</v>
      </c>
      <c r="E77" s="150"/>
      <c r="F77" s="150"/>
      <c r="G77" s="150"/>
      <c r="H77" s="151"/>
    </row>
    <row r="78" s="398" customFormat="1" ht="18" customHeight="1" spans="1:8">
      <c r="A78" s="788"/>
      <c r="B78" s="236" t="s">
        <v>598</v>
      </c>
      <c r="C78" s="148"/>
      <c r="D78" s="149" t="s">
        <v>599</v>
      </c>
      <c r="E78" s="150"/>
      <c r="F78" s="150"/>
      <c r="G78" s="150"/>
      <c r="H78" s="151"/>
    </row>
    <row r="79" s="398" customFormat="1" ht="18" customHeight="1" spans="1:8">
      <c r="A79" s="788"/>
      <c r="B79" s="236" t="s">
        <v>600</v>
      </c>
      <c r="C79" s="148"/>
      <c r="D79" s="149" t="s">
        <v>601</v>
      </c>
      <c r="E79" s="150"/>
      <c r="F79" s="150"/>
      <c r="G79" s="150"/>
      <c r="H79" s="151"/>
    </row>
    <row r="80" s="398" customFormat="1" ht="18" customHeight="1" spans="1:8">
      <c r="A80" s="788" t="s">
        <v>184</v>
      </c>
      <c r="B80" s="789" t="s">
        <v>602</v>
      </c>
      <c r="C80" s="789"/>
      <c r="D80" s="149" t="s">
        <v>601</v>
      </c>
      <c r="E80" s="150"/>
      <c r="F80" s="150"/>
      <c r="G80" s="150"/>
      <c r="H80" s="151"/>
    </row>
    <row r="81" s="398" customFormat="1" ht="18" customHeight="1" spans="1:8">
      <c r="A81" s="790" t="s">
        <v>186</v>
      </c>
      <c r="B81" s="149" t="s">
        <v>603</v>
      </c>
      <c r="C81" s="206"/>
      <c r="D81" s="149" t="s">
        <v>604</v>
      </c>
      <c r="E81" s="150"/>
      <c r="F81" s="150"/>
      <c r="G81" s="150"/>
      <c r="H81" s="151"/>
    </row>
    <row r="82" s="398" customFormat="1" ht="18" customHeight="1" spans="1:8">
      <c r="A82" s="788"/>
      <c r="B82" s="149" t="s">
        <v>605</v>
      </c>
      <c r="C82" s="206"/>
      <c r="D82" s="149" t="s">
        <v>606</v>
      </c>
      <c r="E82" s="150"/>
      <c r="F82" s="150"/>
      <c r="G82" s="150"/>
      <c r="H82" s="151"/>
    </row>
    <row r="83" s="398" customFormat="1" ht="18" customHeight="1" spans="1:8">
      <c r="A83" s="788"/>
      <c r="B83" s="149" t="s">
        <v>607</v>
      </c>
      <c r="C83" s="206"/>
      <c r="D83" s="149" t="s">
        <v>608</v>
      </c>
      <c r="E83" s="150"/>
      <c r="F83" s="150"/>
      <c r="G83" s="150"/>
      <c r="H83" s="151"/>
    </row>
    <row r="84" s="398" customFormat="1" ht="18" customHeight="1" spans="1:8">
      <c r="A84" s="788"/>
      <c r="B84" s="149" t="s">
        <v>609</v>
      </c>
      <c r="C84" s="206"/>
      <c r="D84" s="149" t="s">
        <v>610</v>
      </c>
      <c r="E84" s="150"/>
      <c r="F84" s="150"/>
      <c r="G84" s="150"/>
      <c r="H84" s="151"/>
    </row>
    <row r="85" s="398" customFormat="1" ht="18" customHeight="1" spans="1:8">
      <c r="A85" s="788"/>
      <c r="B85" s="149" t="s">
        <v>611</v>
      </c>
      <c r="C85" s="206"/>
      <c r="D85" s="149" t="s">
        <v>612</v>
      </c>
      <c r="E85" s="150"/>
      <c r="F85" s="150"/>
      <c r="G85" s="150"/>
      <c r="H85" s="151"/>
    </row>
    <row r="86" s="398" customFormat="1" ht="18" customHeight="1" spans="1:8">
      <c r="A86" s="788"/>
      <c r="B86" s="149" t="s">
        <v>613</v>
      </c>
      <c r="C86" s="206"/>
      <c r="D86" s="149" t="s">
        <v>614</v>
      </c>
      <c r="E86" s="150"/>
      <c r="F86" s="150"/>
      <c r="G86" s="150"/>
      <c r="H86" s="151"/>
    </row>
    <row r="87" s="398" customFormat="1" ht="18" customHeight="1" spans="1:8">
      <c r="A87" s="788"/>
      <c r="B87" s="236" t="s">
        <v>615</v>
      </c>
      <c r="C87" s="148"/>
      <c r="D87" s="149" t="s">
        <v>616</v>
      </c>
      <c r="E87" s="150"/>
      <c r="F87" s="150"/>
      <c r="G87" s="150"/>
      <c r="H87" s="151"/>
    </row>
    <row r="88" s="398" customFormat="1" ht="18" customHeight="1" spans="1:8">
      <c r="A88" s="788"/>
      <c r="B88" s="236" t="s">
        <v>617</v>
      </c>
      <c r="C88" s="148"/>
      <c r="D88" s="149" t="s">
        <v>618</v>
      </c>
      <c r="E88" s="150"/>
      <c r="F88" s="150"/>
      <c r="G88" s="150"/>
      <c r="H88" s="151"/>
    </row>
    <row r="89" s="398" customFormat="1" ht="18" customHeight="1" spans="1:8">
      <c r="A89" s="788"/>
      <c r="B89" s="236" t="s">
        <v>619</v>
      </c>
      <c r="C89" s="148"/>
      <c r="D89" s="149" t="s">
        <v>620</v>
      </c>
      <c r="E89" s="150"/>
      <c r="F89" s="150"/>
      <c r="G89" s="150"/>
      <c r="H89" s="151"/>
    </row>
    <row r="90" s="398" customFormat="1" ht="18" customHeight="1" spans="1:22">
      <c r="A90" s="791"/>
      <c r="B90" s="277" t="s">
        <v>621</v>
      </c>
      <c r="C90" s="158"/>
      <c r="D90" s="159" t="s">
        <v>622</v>
      </c>
      <c r="E90" s="160"/>
      <c r="F90" s="160"/>
      <c r="G90" s="160"/>
      <c r="H90" s="161"/>
      <c r="V90" s="553"/>
    </row>
    <row r="91" s="553" customFormat="1" customHeight="1" spans="12:22">
      <c r="L91" s="29"/>
      <c r="M91" s="29"/>
      <c r="N91" s="29"/>
      <c r="V91" s="41"/>
    </row>
    <row r="98" ht="232" customHeight="1" spans="8:8">
      <c r="H98" s="29"/>
    </row>
    <row r="105" customHeight="1" spans="8:8">
      <c r="H105" s="29"/>
    </row>
  </sheetData>
  <mergeCells count="229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L5"/>
    <mergeCell ref="M5:Q5"/>
    <mergeCell ref="R5:S5"/>
    <mergeCell ref="T5:U5"/>
    <mergeCell ref="E6:F6"/>
    <mergeCell ref="G6:L6"/>
    <mergeCell ref="M6:Q6"/>
    <mergeCell ref="R6:S6"/>
    <mergeCell ref="T6:U6"/>
    <mergeCell ref="E7:F7"/>
    <mergeCell ref="G7:L7"/>
    <mergeCell ref="M7:Q7"/>
    <mergeCell ref="R7:S7"/>
    <mergeCell ref="T7:U7"/>
    <mergeCell ref="E8:F8"/>
    <mergeCell ref="G8:L8"/>
    <mergeCell ref="M8:Q8"/>
    <mergeCell ref="R8:S8"/>
    <mergeCell ref="T8:U8"/>
    <mergeCell ref="E9:F9"/>
    <mergeCell ref="G9:L9"/>
    <mergeCell ref="M9:Q9"/>
    <mergeCell ref="R9:S9"/>
    <mergeCell ref="T9:U9"/>
    <mergeCell ref="E10:F10"/>
    <mergeCell ref="G10:K10"/>
    <mergeCell ref="M10:Q10"/>
    <mergeCell ref="R10:S10"/>
    <mergeCell ref="T10:U10"/>
    <mergeCell ref="E11:F11"/>
    <mergeCell ref="G11:K11"/>
    <mergeCell ref="M11:Q11"/>
    <mergeCell ref="R11:S11"/>
    <mergeCell ref="T11:U11"/>
    <mergeCell ref="E12:F12"/>
    <mergeCell ref="G12:K12"/>
    <mergeCell ref="M12:Q12"/>
    <mergeCell ref="R12:S12"/>
    <mergeCell ref="T12:U12"/>
    <mergeCell ref="E13:F13"/>
    <mergeCell ref="G13:K13"/>
    <mergeCell ref="M13:Q13"/>
    <mergeCell ref="R13:S13"/>
    <mergeCell ref="T13:U13"/>
    <mergeCell ref="E14:F14"/>
    <mergeCell ref="G14:K14"/>
    <mergeCell ref="M14:Q14"/>
    <mergeCell ref="R14:S14"/>
    <mergeCell ref="T14:U14"/>
    <mergeCell ref="E15:F15"/>
    <mergeCell ref="G15:K15"/>
    <mergeCell ref="M15:Q15"/>
    <mergeCell ref="R15:S15"/>
    <mergeCell ref="T15:U15"/>
    <mergeCell ref="E16:F16"/>
    <mergeCell ref="G16:K16"/>
    <mergeCell ref="M16:Q16"/>
    <mergeCell ref="R16:S16"/>
    <mergeCell ref="T16:U16"/>
    <mergeCell ref="E17:F17"/>
    <mergeCell ref="G17:K17"/>
    <mergeCell ref="M17:Q17"/>
    <mergeCell ref="R17:S17"/>
    <mergeCell ref="T17:U17"/>
    <mergeCell ref="E18:F18"/>
    <mergeCell ref="G18:K18"/>
    <mergeCell ref="M18:Q18"/>
    <mergeCell ref="R18:S18"/>
    <mergeCell ref="T18:U18"/>
    <mergeCell ref="E19:F19"/>
    <mergeCell ref="G19:K19"/>
    <mergeCell ref="M19:Q19"/>
    <mergeCell ref="R19:S19"/>
    <mergeCell ref="T19:U19"/>
    <mergeCell ref="E20:F20"/>
    <mergeCell ref="G20:K20"/>
    <mergeCell ref="M20:Q20"/>
    <mergeCell ref="R20:S20"/>
    <mergeCell ref="T20:U20"/>
    <mergeCell ref="E21:F21"/>
    <mergeCell ref="G21:K21"/>
    <mergeCell ref="M21:Q21"/>
    <mergeCell ref="R21:S21"/>
    <mergeCell ref="T21:U21"/>
    <mergeCell ref="E22:F22"/>
    <mergeCell ref="G22:K22"/>
    <mergeCell ref="M22:Q22"/>
    <mergeCell ref="R22:S22"/>
    <mergeCell ref="T22:U22"/>
    <mergeCell ref="E23:F23"/>
    <mergeCell ref="G23:K23"/>
    <mergeCell ref="M23:Q23"/>
    <mergeCell ref="R23:S23"/>
    <mergeCell ref="T23:U23"/>
    <mergeCell ref="E24:F24"/>
    <mergeCell ref="G24:K24"/>
    <mergeCell ref="M24:Q24"/>
    <mergeCell ref="R24:S24"/>
    <mergeCell ref="T24:U24"/>
    <mergeCell ref="E25:F25"/>
    <mergeCell ref="G25:K25"/>
    <mergeCell ref="M25:Q25"/>
    <mergeCell ref="R25:S25"/>
    <mergeCell ref="T25:U25"/>
    <mergeCell ref="E26:F26"/>
    <mergeCell ref="G26:K26"/>
    <mergeCell ref="M26:Q26"/>
    <mergeCell ref="R26:S26"/>
    <mergeCell ref="T26:U26"/>
    <mergeCell ref="E27:F27"/>
    <mergeCell ref="G27:K27"/>
    <mergeCell ref="M27:Q27"/>
    <mergeCell ref="R27:S27"/>
    <mergeCell ref="T27:U27"/>
    <mergeCell ref="A30:B30"/>
    <mergeCell ref="D31:E31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A45:C45"/>
    <mergeCell ref="A46:C46"/>
    <mergeCell ref="A47:S47"/>
    <mergeCell ref="C48:D48"/>
    <mergeCell ref="E48:F48"/>
    <mergeCell ref="A50:B50"/>
    <mergeCell ref="G50:H50"/>
    <mergeCell ref="A54:B54"/>
    <mergeCell ref="C55:D55"/>
    <mergeCell ref="E55:F55"/>
    <mergeCell ref="G57:H57"/>
    <mergeCell ref="G58:H58"/>
    <mergeCell ref="G59:H59"/>
    <mergeCell ref="G60:H60"/>
    <mergeCell ref="G61:H61"/>
    <mergeCell ref="A62:B62"/>
    <mergeCell ref="C62:H62"/>
    <mergeCell ref="A63:B63"/>
    <mergeCell ref="C63:H63"/>
    <mergeCell ref="C66:D66"/>
    <mergeCell ref="E66:F66"/>
    <mergeCell ref="G68:H68"/>
    <mergeCell ref="G69:H69"/>
    <mergeCell ref="G70:H70"/>
    <mergeCell ref="A71:B71"/>
    <mergeCell ref="A72:B72"/>
    <mergeCell ref="A74:B74"/>
    <mergeCell ref="B75:C75"/>
    <mergeCell ref="D75:H75"/>
    <mergeCell ref="B76:C76"/>
    <mergeCell ref="D76:H76"/>
    <mergeCell ref="B77:C77"/>
    <mergeCell ref="D77:H77"/>
    <mergeCell ref="B78:C78"/>
    <mergeCell ref="D78:H78"/>
    <mergeCell ref="B79:C79"/>
    <mergeCell ref="D79:H79"/>
    <mergeCell ref="B80:C80"/>
    <mergeCell ref="D80:H80"/>
    <mergeCell ref="B81:C81"/>
    <mergeCell ref="D81:H81"/>
    <mergeCell ref="B82:C82"/>
    <mergeCell ref="D82:H82"/>
    <mergeCell ref="B83:C83"/>
    <mergeCell ref="D83:H83"/>
    <mergeCell ref="B84:C84"/>
    <mergeCell ref="D84:H84"/>
    <mergeCell ref="B85:C85"/>
    <mergeCell ref="D85:H85"/>
    <mergeCell ref="B86:C86"/>
    <mergeCell ref="D86:H86"/>
    <mergeCell ref="B87:C87"/>
    <mergeCell ref="D87:H87"/>
    <mergeCell ref="B88:C88"/>
    <mergeCell ref="D88:H88"/>
    <mergeCell ref="B89:C89"/>
    <mergeCell ref="D89:H89"/>
    <mergeCell ref="B90:C90"/>
    <mergeCell ref="D90:H90"/>
    <mergeCell ref="A33:A44"/>
    <mergeCell ref="A57:A61"/>
    <mergeCell ref="A68:A70"/>
    <mergeCell ref="A76:A79"/>
    <mergeCell ref="A81:A90"/>
    <mergeCell ref="C2:C9"/>
    <mergeCell ref="C10:C27"/>
    <mergeCell ref="C68:C70"/>
    <mergeCell ref="D68:D70"/>
    <mergeCell ref="A2:B9"/>
    <mergeCell ref="A31:C32"/>
    <mergeCell ref="F31:G46"/>
    <mergeCell ref="A48:B49"/>
    <mergeCell ref="G48:H49"/>
    <mergeCell ref="I48:J50"/>
    <mergeCell ref="A55:B56"/>
    <mergeCell ref="G55:H56"/>
    <mergeCell ref="A10:B27"/>
    <mergeCell ref="A66:B67"/>
    <mergeCell ref="G66:H6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7"/>
  <sheetViews>
    <sheetView workbookViewId="0">
      <selection activeCell="Z9" sqref="Z9"/>
    </sheetView>
  </sheetViews>
  <sheetFormatPr defaultColWidth="10.6333333333333" defaultRowHeight="14.25" customHeight="1"/>
  <cols>
    <col min="1" max="2" width="10.6333333333333" style="124"/>
    <col min="3" max="3" width="20.8666666666667" style="124" customWidth="1"/>
    <col min="4" max="4" width="15.075" style="41" customWidth="1"/>
    <col min="5" max="5" width="10.6333333333333" style="124"/>
    <col min="6" max="6" width="17.5833333333333" style="124" customWidth="1"/>
    <col min="7" max="10" width="10.6333333333333" style="124"/>
    <col min="11" max="11" width="11.8" style="124" customWidth="1"/>
    <col min="12" max="12" width="10.6333333333333" style="41"/>
    <col min="13" max="16" width="10.6333333333333" style="124"/>
    <col min="17" max="17" width="8.4" style="124" customWidth="1"/>
    <col min="18" max="21" width="10.6333333333333" style="124"/>
    <col min="22" max="22" width="10.6333333333333" style="41"/>
    <col min="23" max="23" width="10.6333333333333" style="124"/>
    <col min="24" max="16384" width="10.6333333333333" style="553"/>
  </cols>
  <sheetData>
    <row r="1" s="124" customFormat="1" ht="30" customHeight="1" spans="1:23">
      <c r="A1" s="315" t="s">
        <v>69</v>
      </c>
      <c r="B1" s="315"/>
      <c r="C1" s="315" t="s">
        <v>70</v>
      </c>
      <c r="D1" s="315"/>
      <c r="E1" s="315"/>
      <c r="F1" s="315"/>
      <c r="G1" s="315" t="s">
        <v>71</v>
      </c>
      <c r="H1" s="315"/>
      <c r="I1" s="315"/>
      <c r="J1" s="315"/>
      <c r="K1" s="315"/>
      <c r="L1" s="315"/>
      <c r="M1" s="315" t="s">
        <v>72</v>
      </c>
      <c r="N1" s="315"/>
      <c r="O1" s="315"/>
      <c r="P1" s="315"/>
      <c r="Q1" s="315"/>
      <c r="R1" s="315" t="s">
        <v>73</v>
      </c>
      <c r="S1" s="315"/>
      <c r="T1" s="315" t="s">
        <v>74</v>
      </c>
      <c r="U1" s="315"/>
      <c r="V1" s="315" t="s">
        <v>75</v>
      </c>
      <c r="W1" s="126" t="s">
        <v>76</v>
      </c>
    </row>
    <row r="2" s="124" customFormat="1" ht="17" customHeight="1" spans="1:23">
      <c r="A2" s="473" t="s">
        <v>53</v>
      </c>
      <c r="B2" s="474"/>
      <c r="C2" s="475" t="s">
        <v>204</v>
      </c>
      <c r="D2" s="317" t="s">
        <v>77</v>
      </c>
      <c r="E2" s="317" t="s">
        <v>83</v>
      </c>
      <c r="F2" s="317"/>
      <c r="G2" s="319" t="s">
        <v>84</v>
      </c>
      <c r="H2" s="319"/>
      <c r="I2" s="319"/>
      <c r="J2" s="319"/>
      <c r="K2" s="319"/>
      <c r="L2" s="319"/>
      <c r="M2" s="317" t="s">
        <v>80</v>
      </c>
      <c r="N2" s="317"/>
      <c r="O2" s="317"/>
      <c r="P2" s="317"/>
      <c r="Q2" s="317"/>
      <c r="R2" s="317" t="s">
        <v>81</v>
      </c>
      <c r="S2" s="317"/>
      <c r="T2" s="317" t="s">
        <v>82</v>
      </c>
      <c r="U2" s="317"/>
      <c r="V2" s="346">
        <v>0</v>
      </c>
      <c r="W2" s="128">
        <f t="shared" ref="W2:W18" si="0">V2*0.3</f>
        <v>0</v>
      </c>
    </row>
    <row r="3" s="124" customFormat="1" ht="17" customHeight="1" spans="1:23">
      <c r="A3" s="476"/>
      <c r="B3" s="477"/>
      <c r="C3" s="478"/>
      <c r="D3" s="317" t="s">
        <v>77</v>
      </c>
      <c r="E3" s="317" t="s">
        <v>85</v>
      </c>
      <c r="F3" s="317"/>
      <c r="G3" s="319" t="s">
        <v>86</v>
      </c>
      <c r="H3" s="319"/>
      <c r="I3" s="319"/>
      <c r="J3" s="319"/>
      <c r="K3" s="319"/>
      <c r="L3" s="319"/>
      <c r="M3" s="317" t="s">
        <v>80</v>
      </c>
      <c r="N3" s="317"/>
      <c r="O3" s="317"/>
      <c r="P3" s="317"/>
      <c r="Q3" s="317"/>
      <c r="R3" s="317" t="s">
        <v>81</v>
      </c>
      <c r="S3" s="317"/>
      <c r="T3" s="317" t="s">
        <v>82</v>
      </c>
      <c r="U3" s="317"/>
      <c r="V3" s="346">
        <v>200</v>
      </c>
      <c r="W3" s="128">
        <f t="shared" si="0"/>
        <v>60</v>
      </c>
    </row>
    <row r="4" s="124" customFormat="1" ht="17" customHeight="1" spans="1:23">
      <c r="A4" s="476"/>
      <c r="B4" s="477"/>
      <c r="C4" s="478"/>
      <c r="D4" s="317" t="s">
        <v>77</v>
      </c>
      <c r="E4" s="317" t="s">
        <v>89</v>
      </c>
      <c r="F4" s="317"/>
      <c r="G4" s="319" t="s">
        <v>90</v>
      </c>
      <c r="H4" s="319"/>
      <c r="I4" s="319"/>
      <c r="J4" s="319"/>
      <c r="K4" s="319"/>
      <c r="L4" s="319"/>
      <c r="M4" s="317" t="s">
        <v>80</v>
      </c>
      <c r="N4" s="317"/>
      <c r="O4" s="317"/>
      <c r="P4" s="317"/>
      <c r="Q4" s="317"/>
      <c r="R4" s="317" t="s">
        <v>81</v>
      </c>
      <c r="S4" s="317"/>
      <c r="T4" s="317" t="s">
        <v>82</v>
      </c>
      <c r="U4" s="317"/>
      <c r="V4" s="346">
        <v>200</v>
      </c>
      <c r="W4" s="128">
        <f t="shared" si="0"/>
        <v>60</v>
      </c>
    </row>
    <row r="5" s="124" customFormat="1" ht="17" customHeight="1" spans="1:23">
      <c r="A5" s="476"/>
      <c r="B5" s="477"/>
      <c r="C5" s="478"/>
      <c r="D5" s="317" t="s">
        <v>77</v>
      </c>
      <c r="E5" s="317" t="s">
        <v>714</v>
      </c>
      <c r="F5" s="317"/>
      <c r="G5" s="319" t="s">
        <v>715</v>
      </c>
      <c r="H5" s="319"/>
      <c r="I5" s="319"/>
      <c r="J5" s="319"/>
      <c r="K5" s="319"/>
      <c r="L5" s="319"/>
      <c r="M5" s="317" t="s">
        <v>80</v>
      </c>
      <c r="N5" s="317"/>
      <c r="O5" s="317"/>
      <c r="P5" s="317"/>
      <c r="Q5" s="317"/>
      <c r="R5" s="317" t="s">
        <v>81</v>
      </c>
      <c r="S5" s="317"/>
      <c r="T5" s="317" t="s">
        <v>82</v>
      </c>
      <c r="U5" s="317"/>
      <c r="V5" s="346">
        <v>200</v>
      </c>
      <c r="W5" s="128">
        <f t="shared" si="0"/>
        <v>60</v>
      </c>
    </row>
    <row r="6" s="124" customFormat="1" ht="17" customHeight="1" spans="1:23">
      <c r="A6" s="476"/>
      <c r="B6" s="477"/>
      <c r="C6" s="478"/>
      <c r="D6" s="324" t="s">
        <v>91</v>
      </c>
      <c r="E6" s="324" t="s">
        <v>716</v>
      </c>
      <c r="F6" s="324"/>
      <c r="G6" s="618" t="s">
        <v>717</v>
      </c>
      <c r="H6" s="618"/>
      <c r="I6" s="618"/>
      <c r="J6" s="618"/>
      <c r="K6" s="618"/>
      <c r="L6" s="618"/>
      <c r="M6" s="317" t="s">
        <v>80</v>
      </c>
      <c r="N6" s="317"/>
      <c r="O6" s="317"/>
      <c r="P6" s="317"/>
      <c r="Q6" s="317"/>
      <c r="R6" s="317" t="s">
        <v>81</v>
      </c>
      <c r="S6" s="317"/>
      <c r="T6" s="317" t="s">
        <v>82</v>
      </c>
      <c r="U6" s="317"/>
      <c r="V6" s="346">
        <v>200</v>
      </c>
      <c r="W6" s="128">
        <f t="shared" si="0"/>
        <v>60</v>
      </c>
    </row>
    <row r="7" s="124" customFormat="1" ht="17" customHeight="1" spans="1:23">
      <c r="A7" s="476"/>
      <c r="B7" s="477"/>
      <c r="C7" s="478"/>
      <c r="D7" s="324" t="s">
        <v>91</v>
      </c>
      <c r="E7" s="324" t="s">
        <v>718</v>
      </c>
      <c r="F7" s="324"/>
      <c r="G7" s="618" t="s">
        <v>719</v>
      </c>
      <c r="H7" s="618"/>
      <c r="I7" s="618"/>
      <c r="J7" s="618"/>
      <c r="K7" s="618"/>
      <c r="L7" s="618"/>
      <c r="M7" s="317" t="s">
        <v>80</v>
      </c>
      <c r="N7" s="317"/>
      <c r="O7" s="317"/>
      <c r="P7" s="317"/>
      <c r="Q7" s="317"/>
      <c r="R7" s="317" t="s">
        <v>81</v>
      </c>
      <c r="S7" s="317"/>
      <c r="T7" s="317" t="s">
        <v>82</v>
      </c>
      <c r="U7" s="317"/>
      <c r="V7" s="346">
        <v>200</v>
      </c>
      <c r="W7" s="128">
        <f t="shared" si="0"/>
        <v>60</v>
      </c>
    </row>
    <row r="8" s="124" customFormat="1" ht="17" customHeight="1" spans="1:23">
      <c r="A8" s="479"/>
      <c r="B8" s="480"/>
      <c r="C8" s="481"/>
      <c r="D8" s="324" t="s">
        <v>91</v>
      </c>
      <c r="E8" s="324" t="s">
        <v>720</v>
      </c>
      <c r="F8" s="324"/>
      <c r="G8" s="326" t="s">
        <v>721</v>
      </c>
      <c r="H8" s="326"/>
      <c r="I8" s="326"/>
      <c r="J8" s="326"/>
      <c r="K8" s="326"/>
      <c r="L8" s="326"/>
      <c r="M8" s="317" t="s">
        <v>80</v>
      </c>
      <c r="N8" s="317"/>
      <c r="O8" s="317"/>
      <c r="P8" s="317"/>
      <c r="Q8" s="317"/>
      <c r="R8" s="317" t="s">
        <v>81</v>
      </c>
      <c r="S8" s="317"/>
      <c r="T8" s="317" t="s">
        <v>82</v>
      </c>
      <c r="U8" s="317"/>
      <c r="V8" s="346">
        <v>200</v>
      </c>
      <c r="W8" s="128">
        <f t="shared" si="0"/>
        <v>60</v>
      </c>
    </row>
    <row r="9" s="124" customFormat="1" ht="50" customHeight="1" spans="1:23">
      <c r="A9" s="156" t="s">
        <v>722</v>
      </c>
      <c r="B9" s="156"/>
      <c r="C9" s="317" t="s">
        <v>99</v>
      </c>
      <c r="D9" s="317" t="s">
        <v>77</v>
      </c>
      <c r="E9" s="317" t="s">
        <v>100</v>
      </c>
      <c r="F9" s="317"/>
      <c r="G9" s="339" t="s">
        <v>357</v>
      </c>
      <c r="H9" s="339"/>
      <c r="I9" s="339"/>
      <c r="J9" s="339"/>
      <c r="K9" s="339"/>
      <c r="L9" s="317" t="s">
        <v>102</v>
      </c>
      <c r="M9" s="339" t="s">
        <v>723</v>
      </c>
      <c r="N9" s="339"/>
      <c r="O9" s="339"/>
      <c r="P9" s="339"/>
      <c r="Q9" s="339"/>
      <c r="R9" s="317" t="s">
        <v>81</v>
      </c>
      <c r="S9" s="317"/>
      <c r="T9" s="317" t="s">
        <v>82</v>
      </c>
      <c r="U9" s="317"/>
      <c r="V9" s="346">
        <v>200</v>
      </c>
      <c r="W9" s="128">
        <f t="shared" si="0"/>
        <v>60</v>
      </c>
    </row>
    <row r="10" s="124" customFormat="1" ht="50" customHeight="1" spans="1:23">
      <c r="A10" s="156"/>
      <c r="B10" s="156"/>
      <c r="C10" s="317"/>
      <c r="D10" s="317" t="s">
        <v>77</v>
      </c>
      <c r="E10" s="317" t="s">
        <v>104</v>
      </c>
      <c r="F10" s="317"/>
      <c r="G10" s="339" t="s">
        <v>724</v>
      </c>
      <c r="H10" s="339"/>
      <c r="I10" s="339"/>
      <c r="J10" s="339"/>
      <c r="K10" s="339"/>
      <c r="L10" s="317" t="s">
        <v>102</v>
      </c>
      <c r="M10" s="339" t="s">
        <v>723</v>
      </c>
      <c r="N10" s="339"/>
      <c r="O10" s="339"/>
      <c r="P10" s="339"/>
      <c r="Q10" s="339"/>
      <c r="R10" s="317" t="s">
        <v>81</v>
      </c>
      <c r="S10" s="317"/>
      <c r="T10" s="317" t="s">
        <v>82</v>
      </c>
      <c r="U10" s="317"/>
      <c r="V10" s="346">
        <v>500</v>
      </c>
      <c r="W10" s="128">
        <f t="shared" si="0"/>
        <v>150</v>
      </c>
    </row>
    <row r="11" s="124" customFormat="1" ht="50" customHeight="1" spans="1:23">
      <c r="A11" s="156"/>
      <c r="B11" s="156"/>
      <c r="C11" s="317"/>
      <c r="D11" s="317" t="s">
        <v>77</v>
      </c>
      <c r="E11" s="317" t="s">
        <v>106</v>
      </c>
      <c r="F11" s="317"/>
      <c r="G11" s="339" t="s">
        <v>360</v>
      </c>
      <c r="H11" s="339"/>
      <c r="I11" s="339"/>
      <c r="J11" s="339"/>
      <c r="K11" s="339"/>
      <c r="L11" s="317" t="s">
        <v>102</v>
      </c>
      <c r="M11" s="339" t="s">
        <v>723</v>
      </c>
      <c r="N11" s="339"/>
      <c r="O11" s="339"/>
      <c r="P11" s="339"/>
      <c r="Q11" s="339"/>
      <c r="R11" s="317" t="s">
        <v>81</v>
      </c>
      <c r="S11" s="317"/>
      <c r="T11" s="317" t="s">
        <v>82</v>
      </c>
      <c r="U11" s="317"/>
      <c r="V11" s="346">
        <v>400</v>
      </c>
      <c r="W11" s="128">
        <f t="shared" si="0"/>
        <v>120</v>
      </c>
    </row>
    <row r="12" s="124" customFormat="1" ht="50" customHeight="1" spans="1:23">
      <c r="A12" s="156"/>
      <c r="B12" s="156"/>
      <c r="C12" s="317"/>
      <c r="D12" s="317" t="s">
        <v>77</v>
      </c>
      <c r="E12" s="317" t="s">
        <v>108</v>
      </c>
      <c r="F12" s="317"/>
      <c r="G12" s="339" t="s">
        <v>725</v>
      </c>
      <c r="H12" s="339"/>
      <c r="I12" s="339"/>
      <c r="J12" s="339"/>
      <c r="K12" s="339"/>
      <c r="L12" s="317" t="s">
        <v>102</v>
      </c>
      <c r="M12" s="339" t="s">
        <v>723</v>
      </c>
      <c r="N12" s="339"/>
      <c r="O12" s="339"/>
      <c r="P12" s="339"/>
      <c r="Q12" s="339"/>
      <c r="R12" s="317" t="s">
        <v>81</v>
      </c>
      <c r="S12" s="317"/>
      <c r="T12" s="317" t="s">
        <v>82</v>
      </c>
      <c r="U12" s="317"/>
      <c r="V12" s="346">
        <v>900</v>
      </c>
      <c r="W12" s="128">
        <f t="shared" si="0"/>
        <v>270</v>
      </c>
    </row>
    <row r="13" s="124" customFormat="1" ht="50" customHeight="1" spans="1:23">
      <c r="A13" s="156"/>
      <c r="B13" s="156"/>
      <c r="C13" s="317"/>
      <c r="D13" s="317" t="s">
        <v>77</v>
      </c>
      <c r="E13" s="317" t="s">
        <v>110</v>
      </c>
      <c r="F13" s="317"/>
      <c r="G13" s="339" t="s">
        <v>726</v>
      </c>
      <c r="H13" s="339"/>
      <c r="I13" s="339"/>
      <c r="J13" s="339"/>
      <c r="K13" s="339"/>
      <c r="L13" s="156" t="s">
        <v>112</v>
      </c>
      <c r="M13" s="339" t="s">
        <v>727</v>
      </c>
      <c r="N13" s="339"/>
      <c r="O13" s="339"/>
      <c r="P13" s="339"/>
      <c r="Q13" s="339"/>
      <c r="R13" s="317" t="s">
        <v>81</v>
      </c>
      <c r="S13" s="317"/>
      <c r="T13" s="317" t="s">
        <v>114</v>
      </c>
      <c r="U13" s="317"/>
      <c r="V13" s="346">
        <v>800</v>
      </c>
      <c r="W13" s="128">
        <f t="shared" si="0"/>
        <v>240</v>
      </c>
    </row>
    <row r="14" s="124" customFormat="1" ht="50" customHeight="1" spans="1:25">
      <c r="A14" s="156"/>
      <c r="B14" s="156"/>
      <c r="C14" s="317"/>
      <c r="D14" s="317" t="s">
        <v>77</v>
      </c>
      <c r="E14" s="317" t="s">
        <v>115</v>
      </c>
      <c r="F14" s="317"/>
      <c r="G14" s="339" t="s">
        <v>728</v>
      </c>
      <c r="H14" s="339"/>
      <c r="I14" s="339"/>
      <c r="J14" s="339"/>
      <c r="K14" s="339"/>
      <c r="L14" s="156" t="s">
        <v>112</v>
      </c>
      <c r="M14" s="339" t="s">
        <v>727</v>
      </c>
      <c r="N14" s="339"/>
      <c r="O14" s="339"/>
      <c r="P14" s="339"/>
      <c r="Q14" s="339"/>
      <c r="R14" s="317" t="s">
        <v>81</v>
      </c>
      <c r="S14" s="317"/>
      <c r="T14" s="317" t="s">
        <v>114</v>
      </c>
      <c r="U14" s="317"/>
      <c r="V14" s="346">
        <v>1800</v>
      </c>
      <c r="W14" s="128">
        <f t="shared" si="0"/>
        <v>540</v>
      </c>
      <c r="X14" s="706"/>
      <c r="Y14" s="706"/>
    </row>
    <row r="15" s="124" customFormat="1" ht="56.65" customHeight="1" spans="1:23">
      <c r="A15" s="156"/>
      <c r="B15" s="156"/>
      <c r="C15" s="317"/>
      <c r="D15" s="324" t="s">
        <v>91</v>
      </c>
      <c r="E15" s="317" t="s">
        <v>729</v>
      </c>
      <c r="F15" s="317"/>
      <c r="G15" s="339" t="s">
        <v>730</v>
      </c>
      <c r="H15" s="339"/>
      <c r="I15" s="339"/>
      <c r="J15" s="339"/>
      <c r="K15" s="339"/>
      <c r="L15" s="156" t="s">
        <v>112</v>
      </c>
      <c r="M15" s="339" t="s">
        <v>548</v>
      </c>
      <c r="N15" s="339"/>
      <c r="O15" s="339"/>
      <c r="P15" s="339"/>
      <c r="Q15" s="339"/>
      <c r="R15" s="317" t="s">
        <v>81</v>
      </c>
      <c r="S15" s="317"/>
      <c r="T15" s="156" t="s">
        <v>82</v>
      </c>
      <c r="U15" s="317"/>
      <c r="V15" s="346">
        <v>300</v>
      </c>
      <c r="W15" s="128">
        <f t="shared" si="0"/>
        <v>90</v>
      </c>
    </row>
    <row r="16" s="124" customFormat="1" ht="50" customHeight="1" spans="1:23">
      <c r="A16" s="156"/>
      <c r="B16" s="156"/>
      <c r="C16" s="317"/>
      <c r="D16" s="324" t="s">
        <v>91</v>
      </c>
      <c r="E16" s="317" t="s">
        <v>731</v>
      </c>
      <c r="F16" s="317"/>
      <c r="G16" s="339" t="s">
        <v>732</v>
      </c>
      <c r="H16" s="339"/>
      <c r="I16" s="339"/>
      <c r="J16" s="339"/>
      <c r="K16" s="339"/>
      <c r="L16" s="156" t="s">
        <v>112</v>
      </c>
      <c r="M16" s="339" t="s">
        <v>548</v>
      </c>
      <c r="N16" s="339"/>
      <c r="O16" s="339"/>
      <c r="P16" s="339"/>
      <c r="Q16" s="339"/>
      <c r="R16" s="317" t="s">
        <v>81</v>
      </c>
      <c r="S16" s="317"/>
      <c r="T16" s="156" t="s">
        <v>82</v>
      </c>
      <c r="U16" s="317"/>
      <c r="V16" s="346">
        <v>900</v>
      </c>
      <c r="W16" s="128">
        <f t="shared" si="0"/>
        <v>270</v>
      </c>
    </row>
    <row r="17" s="124" customFormat="1" ht="84" customHeight="1" spans="1:23">
      <c r="A17" s="156"/>
      <c r="B17" s="156"/>
      <c r="C17" s="317"/>
      <c r="D17" s="324" t="s">
        <v>122</v>
      </c>
      <c r="E17" s="317" t="s">
        <v>123</v>
      </c>
      <c r="F17" s="317"/>
      <c r="G17" s="339" t="s">
        <v>733</v>
      </c>
      <c r="H17" s="339"/>
      <c r="I17" s="339"/>
      <c r="J17" s="339"/>
      <c r="K17" s="339"/>
      <c r="L17" s="156" t="s">
        <v>112</v>
      </c>
      <c r="M17" s="339" t="s">
        <v>727</v>
      </c>
      <c r="N17" s="339"/>
      <c r="O17" s="339"/>
      <c r="P17" s="339"/>
      <c r="Q17" s="339"/>
      <c r="R17" s="317" t="s">
        <v>81</v>
      </c>
      <c r="S17" s="317"/>
      <c r="T17" s="156" t="s">
        <v>114</v>
      </c>
      <c r="U17" s="317"/>
      <c r="V17" s="346">
        <v>900</v>
      </c>
      <c r="W17" s="128">
        <f t="shared" si="0"/>
        <v>270</v>
      </c>
    </row>
    <row r="18" s="124" customFormat="1" ht="89.15" customHeight="1" spans="1:23">
      <c r="A18" s="156"/>
      <c r="B18" s="156"/>
      <c r="C18" s="317"/>
      <c r="D18" s="324" t="s">
        <v>122</v>
      </c>
      <c r="E18" s="317" t="s">
        <v>126</v>
      </c>
      <c r="F18" s="317"/>
      <c r="G18" s="339" t="s">
        <v>734</v>
      </c>
      <c r="H18" s="339"/>
      <c r="I18" s="339"/>
      <c r="J18" s="339"/>
      <c r="K18" s="339"/>
      <c r="L18" s="156" t="s">
        <v>112</v>
      </c>
      <c r="M18" s="339" t="s">
        <v>727</v>
      </c>
      <c r="N18" s="339"/>
      <c r="O18" s="339"/>
      <c r="P18" s="339"/>
      <c r="Q18" s="339"/>
      <c r="R18" s="317" t="s">
        <v>81</v>
      </c>
      <c r="S18" s="317"/>
      <c r="T18" s="156" t="s">
        <v>114</v>
      </c>
      <c r="U18" s="317"/>
      <c r="V18" s="346">
        <v>2250</v>
      </c>
      <c r="W18" s="128">
        <f t="shared" si="0"/>
        <v>675</v>
      </c>
    </row>
    <row r="19" s="124" customFormat="1" customHeight="1" spans="4:22">
      <c r="D19" s="41"/>
      <c r="L19" s="41"/>
      <c r="V19" s="41"/>
    </row>
    <row r="20" s="29" customFormat="1" ht="18.75" customHeight="1" spans="1:8">
      <c r="A20" s="107" t="s">
        <v>128</v>
      </c>
      <c r="B20" s="107"/>
      <c r="H20" s="20"/>
    </row>
    <row r="21" s="29" customFormat="1" ht="18" customHeight="1" spans="1:14">
      <c r="A21" s="108" t="s">
        <v>129</v>
      </c>
      <c r="B21" s="671"/>
      <c r="C21" s="560" t="s">
        <v>443</v>
      </c>
      <c r="D21" s="560"/>
      <c r="E21" s="672" t="s">
        <v>85</v>
      </c>
      <c r="F21" s="109"/>
      <c r="G21" s="109" t="s">
        <v>714</v>
      </c>
      <c r="H21" s="109"/>
      <c r="I21" s="109" t="s">
        <v>89</v>
      </c>
      <c r="J21" s="109"/>
      <c r="K21" s="109" t="s">
        <v>130</v>
      </c>
      <c r="L21" s="109"/>
      <c r="M21" s="283" t="s">
        <v>222</v>
      </c>
      <c r="N21" s="284"/>
    </row>
    <row r="22" s="29" customFormat="1" ht="18" customHeight="1" spans="1:14">
      <c r="A22" s="112"/>
      <c r="B22" s="113"/>
      <c r="C22" s="113" t="s">
        <v>131</v>
      </c>
      <c r="D22" s="113" t="s">
        <v>132</v>
      </c>
      <c r="E22" s="113" t="s">
        <v>131</v>
      </c>
      <c r="F22" s="113" t="s">
        <v>132</v>
      </c>
      <c r="G22" s="113" t="s">
        <v>131</v>
      </c>
      <c r="H22" s="113" t="s">
        <v>132</v>
      </c>
      <c r="I22" s="113" t="s">
        <v>131</v>
      </c>
      <c r="J22" s="113" t="s">
        <v>132</v>
      </c>
      <c r="K22" s="113"/>
      <c r="L22" s="113"/>
      <c r="M22" s="285"/>
      <c r="N22" s="286"/>
    </row>
    <row r="23" s="29" customFormat="1" ht="18" customHeight="1" spans="1:14">
      <c r="A23" s="673" t="s">
        <v>735</v>
      </c>
      <c r="B23" s="674"/>
      <c r="C23" s="629" t="s">
        <v>736</v>
      </c>
      <c r="D23" s="630" t="s">
        <v>737</v>
      </c>
      <c r="E23" s="172" t="s">
        <v>736</v>
      </c>
      <c r="F23" s="172" t="s">
        <v>385</v>
      </c>
      <c r="G23" s="172" t="s">
        <v>736</v>
      </c>
      <c r="H23" s="172" t="s">
        <v>465</v>
      </c>
      <c r="I23" s="172" t="s">
        <v>736</v>
      </c>
      <c r="J23" s="172" t="s">
        <v>381</v>
      </c>
      <c r="K23" s="593" t="s">
        <v>738</v>
      </c>
      <c r="L23" s="594"/>
      <c r="M23" s="285"/>
      <c r="N23" s="286"/>
    </row>
    <row r="24" s="29" customFormat="1" ht="18" customHeight="1" spans="1:14">
      <c r="A24" s="673" t="s">
        <v>739</v>
      </c>
      <c r="B24" s="674"/>
      <c r="C24" s="631" t="s">
        <v>740</v>
      </c>
      <c r="D24" s="630" t="s">
        <v>737</v>
      </c>
      <c r="E24" s="172" t="s">
        <v>740</v>
      </c>
      <c r="F24" s="172" t="s">
        <v>385</v>
      </c>
      <c r="G24" s="172" t="s">
        <v>740</v>
      </c>
      <c r="H24" s="172" t="s">
        <v>465</v>
      </c>
      <c r="I24" s="172" t="s">
        <v>740</v>
      </c>
      <c r="J24" s="172" t="s">
        <v>381</v>
      </c>
      <c r="K24" s="593" t="s">
        <v>636</v>
      </c>
      <c r="L24" s="594"/>
      <c r="M24" s="285"/>
      <c r="N24" s="286"/>
    </row>
    <row r="25" s="29" customFormat="1" ht="18" customHeight="1" spans="1:14">
      <c r="A25" s="673" t="s">
        <v>741</v>
      </c>
      <c r="B25" s="674"/>
      <c r="C25" s="631" t="s">
        <v>742</v>
      </c>
      <c r="D25" s="630" t="s">
        <v>737</v>
      </c>
      <c r="E25" s="172" t="s">
        <v>742</v>
      </c>
      <c r="F25" s="172" t="s">
        <v>743</v>
      </c>
      <c r="G25" s="172" t="s">
        <v>742</v>
      </c>
      <c r="H25" s="172" t="s">
        <v>138</v>
      </c>
      <c r="I25" s="172" t="s">
        <v>742</v>
      </c>
      <c r="J25" s="172" t="s">
        <v>381</v>
      </c>
      <c r="K25" s="593" t="s">
        <v>744</v>
      </c>
      <c r="L25" s="594"/>
      <c r="M25" s="285"/>
      <c r="N25" s="286"/>
    </row>
    <row r="26" s="29" customFormat="1" ht="18" customHeight="1" spans="1:14">
      <c r="A26" s="673" t="s">
        <v>745</v>
      </c>
      <c r="B26" s="674"/>
      <c r="C26" s="631" t="s">
        <v>740</v>
      </c>
      <c r="D26" s="630" t="s">
        <v>737</v>
      </c>
      <c r="E26" s="172" t="s">
        <v>740</v>
      </c>
      <c r="F26" s="172" t="s">
        <v>743</v>
      </c>
      <c r="G26" s="172" t="s">
        <v>740</v>
      </c>
      <c r="H26" s="172" t="s">
        <v>138</v>
      </c>
      <c r="I26" s="172" t="s">
        <v>740</v>
      </c>
      <c r="J26" s="172" t="s">
        <v>381</v>
      </c>
      <c r="K26" s="593" t="s">
        <v>746</v>
      </c>
      <c r="L26" s="594"/>
      <c r="M26" s="285"/>
      <c r="N26" s="286"/>
    </row>
    <row r="27" s="29" customFormat="1" ht="18" customHeight="1" spans="1:14">
      <c r="A27" s="673" t="s">
        <v>747</v>
      </c>
      <c r="B27" s="674"/>
      <c r="C27" s="631" t="s">
        <v>748</v>
      </c>
      <c r="D27" s="630" t="s">
        <v>737</v>
      </c>
      <c r="E27" s="172" t="s">
        <v>748</v>
      </c>
      <c r="F27" s="172" t="s">
        <v>743</v>
      </c>
      <c r="G27" s="172" t="s">
        <v>748</v>
      </c>
      <c r="H27" s="172" t="s">
        <v>138</v>
      </c>
      <c r="I27" s="172" t="s">
        <v>748</v>
      </c>
      <c r="J27" s="172" t="s">
        <v>381</v>
      </c>
      <c r="K27" s="593" t="s">
        <v>746</v>
      </c>
      <c r="L27" s="594"/>
      <c r="M27" s="285"/>
      <c r="N27" s="286"/>
    </row>
    <row r="28" s="29" customFormat="1" ht="18" customHeight="1" spans="1:14">
      <c r="A28" s="673" t="s">
        <v>749</v>
      </c>
      <c r="B28" s="674"/>
      <c r="C28" s="631" t="s">
        <v>750</v>
      </c>
      <c r="D28" s="630" t="s">
        <v>737</v>
      </c>
      <c r="E28" s="172" t="s">
        <v>750</v>
      </c>
      <c r="F28" s="172" t="s">
        <v>743</v>
      </c>
      <c r="G28" s="172" t="s">
        <v>750</v>
      </c>
      <c r="H28" s="172" t="s">
        <v>138</v>
      </c>
      <c r="I28" s="172" t="s">
        <v>750</v>
      </c>
      <c r="J28" s="172" t="s">
        <v>381</v>
      </c>
      <c r="K28" s="593" t="s">
        <v>746</v>
      </c>
      <c r="L28" s="594"/>
      <c r="M28" s="285"/>
      <c r="N28" s="286"/>
    </row>
    <row r="29" s="29" customFormat="1" ht="18" customHeight="1" spans="1:14">
      <c r="A29" s="673" t="s">
        <v>751</v>
      </c>
      <c r="B29" s="674"/>
      <c r="C29" s="631" t="s">
        <v>752</v>
      </c>
      <c r="D29" s="630" t="s">
        <v>737</v>
      </c>
      <c r="E29" s="172" t="s">
        <v>752</v>
      </c>
      <c r="F29" s="172" t="s">
        <v>743</v>
      </c>
      <c r="G29" s="172" t="s">
        <v>752</v>
      </c>
      <c r="H29" s="172" t="s">
        <v>138</v>
      </c>
      <c r="I29" s="172" t="s">
        <v>752</v>
      </c>
      <c r="J29" s="172" t="s">
        <v>381</v>
      </c>
      <c r="K29" s="593" t="s">
        <v>746</v>
      </c>
      <c r="L29" s="594"/>
      <c r="M29" s="285"/>
      <c r="N29" s="286"/>
    </row>
    <row r="30" s="29" customFormat="1" ht="18" customHeight="1" spans="1:14">
      <c r="A30" s="138" t="s">
        <v>143</v>
      </c>
      <c r="B30" s="675"/>
      <c r="C30" s="273" t="s">
        <v>753</v>
      </c>
      <c r="D30" s="273"/>
      <c r="E30" s="374" t="s">
        <v>754</v>
      </c>
      <c r="F30" s="119"/>
      <c r="G30" s="373" t="s">
        <v>755</v>
      </c>
      <c r="H30" s="676"/>
      <c r="I30" s="676"/>
      <c r="J30" s="374"/>
      <c r="K30" s="690" t="s">
        <v>756</v>
      </c>
      <c r="L30" s="691"/>
      <c r="M30" s="285"/>
      <c r="N30" s="286"/>
    </row>
    <row r="31" s="29" customFormat="1" ht="23" customHeight="1" spans="1:14">
      <c r="A31" s="138" t="s">
        <v>148</v>
      </c>
      <c r="B31" s="675"/>
      <c r="C31" s="273"/>
      <c r="D31" s="273"/>
      <c r="E31" s="374"/>
      <c r="F31" s="119"/>
      <c r="G31" s="373"/>
      <c r="H31" s="676"/>
      <c r="I31" s="676"/>
      <c r="J31" s="374"/>
      <c r="K31" s="692"/>
      <c r="L31" s="693"/>
      <c r="M31" s="289"/>
      <c r="N31" s="290"/>
    </row>
    <row r="32" s="29" customFormat="1" ht="18" customHeight="1" spans="1:16">
      <c r="A32" s="329"/>
      <c r="B32" s="329"/>
      <c r="C32" s="330"/>
      <c r="D32" s="330"/>
      <c r="E32" s="329"/>
      <c r="F32" s="329"/>
      <c r="G32" s="330"/>
      <c r="H32" s="330"/>
      <c r="I32" s="329"/>
      <c r="J32" s="329"/>
      <c r="K32" s="329"/>
      <c r="L32" s="329"/>
      <c r="M32" s="329"/>
      <c r="N32" s="329"/>
      <c r="O32" s="694"/>
      <c r="P32" s="694"/>
    </row>
    <row r="33" s="29" customFormat="1" ht="18" customHeight="1" spans="1:16">
      <c r="A33" s="107" t="s">
        <v>157</v>
      </c>
      <c r="B33" s="107"/>
      <c r="C33" s="677"/>
      <c r="D33" s="677"/>
      <c r="E33" s="20"/>
      <c r="F33" s="20"/>
      <c r="G33" s="677"/>
      <c r="H33" s="677"/>
      <c r="I33" s="20"/>
      <c r="J33" s="20"/>
      <c r="K33" s="20"/>
      <c r="L33" s="20"/>
      <c r="M33" s="20"/>
      <c r="N33" s="20"/>
      <c r="O33" s="665"/>
      <c r="P33" s="665"/>
    </row>
    <row r="34" s="29" customFormat="1" ht="18" customHeight="1" spans="1:14">
      <c r="A34" s="568" t="s">
        <v>129</v>
      </c>
      <c r="B34" s="678"/>
      <c r="C34" s="679" t="s">
        <v>757</v>
      </c>
      <c r="D34" s="680"/>
      <c r="E34" s="681" t="s">
        <v>716</v>
      </c>
      <c r="F34" s="569"/>
      <c r="G34" s="571" t="s">
        <v>718</v>
      </c>
      <c r="H34" s="572"/>
      <c r="I34" s="511" t="s">
        <v>720</v>
      </c>
      <c r="J34" s="511"/>
      <c r="K34" s="695" t="s">
        <v>130</v>
      </c>
      <c r="L34" s="696"/>
      <c r="M34" s="697" t="s">
        <v>159</v>
      </c>
      <c r="N34" s="653"/>
    </row>
    <row r="35" s="29" customFormat="1" ht="18" customHeight="1" spans="1:14">
      <c r="A35" s="573"/>
      <c r="B35" s="574"/>
      <c r="C35" s="637" t="s">
        <v>131</v>
      </c>
      <c r="D35" s="637" t="s">
        <v>132</v>
      </c>
      <c r="E35" s="637" t="s">
        <v>131</v>
      </c>
      <c r="F35" s="637" t="s">
        <v>132</v>
      </c>
      <c r="G35" s="637" t="s">
        <v>131</v>
      </c>
      <c r="H35" s="638" t="s">
        <v>132</v>
      </c>
      <c r="I35" s="516" t="s">
        <v>131</v>
      </c>
      <c r="J35" s="516" t="s">
        <v>132</v>
      </c>
      <c r="K35" s="698"/>
      <c r="L35" s="699"/>
      <c r="M35" s="700"/>
      <c r="N35" s="656"/>
    </row>
    <row r="36" s="29" customFormat="1" ht="18" customHeight="1" spans="1:14">
      <c r="A36" s="682" t="s">
        <v>735</v>
      </c>
      <c r="B36" s="674"/>
      <c r="C36" s="172" t="s">
        <v>736</v>
      </c>
      <c r="D36" s="580" t="s">
        <v>381</v>
      </c>
      <c r="E36" s="172" t="s">
        <v>736</v>
      </c>
      <c r="F36" s="172" t="s">
        <v>758</v>
      </c>
      <c r="G36" s="172" t="s">
        <v>736</v>
      </c>
      <c r="H36" s="464" t="s">
        <v>138</v>
      </c>
      <c r="I36" s="267" t="s">
        <v>736</v>
      </c>
      <c r="J36" s="267" t="s">
        <v>136</v>
      </c>
      <c r="K36" s="701" t="s">
        <v>738</v>
      </c>
      <c r="L36" s="702"/>
      <c r="M36" s="700"/>
      <c r="N36" s="656"/>
    </row>
    <row r="37" s="29" customFormat="1" ht="18" customHeight="1" spans="1:14">
      <c r="A37" s="682" t="s">
        <v>739</v>
      </c>
      <c r="B37" s="674"/>
      <c r="C37" s="172" t="s">
        <v>759</v>
      </c>
      <c r="D37" s="580" t="s">
        <v>381</v>
      </c>
      <c r="E37" s="172" t="s">
        <v>759</v>
      </c>
      <c r="F37" s="172" t="s">
        <v>758</v>
      </c>
      <c r="G37" s="172" t="s">
        <v>759</v>
      </c>
      <c r="H37" s="464" t="s">
        <v>138</v>
      </c>
      <c r="I37" s="267" t="s">
        <v>759</v>
      </c>
      <c r="J37" s="267" t="s">
        <v>136</v>
      </c>
      <c r="K37" s="701" t="s">
        <v>738</v>
      </c>
      <c r="L37" s="702"/>
      <c r="M37" s="700"/>
      <c r="N37" s="656"/>
    </row>
    <row r="38" s="29" customFormat="1" ht="18" customHeight="1" spans="1:14">
      <c r="A38" s="682" t="s">
        <v>741</v>
      </c>
      <c r="B38" s="674"/>
      <c r="C38" s="267" t="s">
        <v>760</v>
      </c>
      <c r="D38" s="267" t="s">
        <v>760</v>
      </c>
      <c r="E38" s="172" t="s">
        <v>761</v>
      </c>
      <c r="F38" s="117" t="s">
        <v>385</v>
      </c>
      <c r="G38" s="172" t="s">
        <v>761</v>
      </c>
      <c r="H38" s="464" t="s">
        <v>138</v>
      </c>
      <c r="I38" s="267" t="s">
        <v>761</v>
      </c>
      <c r="J38" s="267" t="s">
        <v>136</v>
      </c>
      <c r="K38" s="701" t="s">
        <v>456</v>
      </c>
      <c r="L38" s="702"/>
      <c r="M38" s="700"/>
      <c r="N38" s="656"/>
    </row>
    <row r="39" s="29" customFormat="1" ht="18" customHeight="1" spans="1:14">
      <c r="A39" s="682" t="s">
        <v>745</v>
      </c>
      <c r="B39" s="674"/>
      <c r="C39" s="267" t="s">
        <v>760</v>
      </c>
      <c r="D39" s="267" t="s">
        <v>760</v>
      </c>
      <c r="E39" s="172" t="s">
        <v>762</v>
      </c>
      <c r="F39" s="117" t="s">
        <v>385</v>
      </c>
      <c r="G39" s="172" t="s">
        <v>762</v>
      </c>
      <c r="H39" s="464" t="s">
        <v>138</v>
      </c>
      <c r="I39" s="267" t="s">
        <v>762</v>
      </c>
      <c r="J39" s="267" t="s">
        <v>136</v>
      </c>
      <c r="K39" s="701" t="s">
        <v>456</v>
      </c>
      <c r="L39" s="702"/>
      <c r="M39" s="700"/>
      <c r="N39" s="656"/>
    </row>
    <row r="40" s="29" customFormat="1" ht="18" customHeight="1" spans="1:14">
      <c r="A40" s="682" t="s">
        <v>747</v>
      </c>
      <c r="B40" s="674"/>
      <c r="C40" s="267" t="s">
        <v>760</v>
      </c>
      <c r="D40" s="267" t="s">
        <v>760</v>
      </c>
      <c r="E40" s="172" t="s">
        <v>763</v>
      </c>
      <c r="F40" s="117" t="s">
        <v>385</v>
      </c>
      <c r="G40" s="172" t="s">
        <v>763</v>
      </c>
      <c r="H40" s="464" t="s">
        <v>138</v>
      </c>
      <c r="I40" s="267" t="s">
        <v>763</v>
      </c>
      <c r="J40" s="267" t="s">
        <v>136</v>
      </c>
      <c r="K40" s="701" t="s">
        <v>456</v>
      </c>
      <c r="L40" s="702"/>
      <c r="M40" s="700"/>
      <c r="N40" s="656"/>
    </row>
    <row r="41" s="29" customFormat="1" ht="18" customHeight="1" spans="1:14">
      <c r="A41" s="682" t="s">
        <v>749</v>
      </c>
      <c r="B41" s="674"/>
      <c r="C41" s="267" t="s">
        <v>760</v>
      </c>
      <c r="D41" s="267" t="s">
        <v>760</v>
      </c>
      <c r="E41" s="172" t="s">
        <v>764</v>
      </c>
      <c r="F41" s="117" t="s">
        <v>385</v>
      </c>
      <c r="G41" s="172" t="s">
        <v>764</v>
      </c>
      <c r="H41" s="464" t="s">
        <v>138</v>
      </c>
      <c r="I41" s="267" t="s">
        <v>760</v>
      </c>
      <c r="J41" s="267" t="s">
        <v>760</v>
      </c>
      <c r="K41" s="701" t="s">
        <v>765</v>
      </c>
      <c r="L41" s="702"/>
      <c r="M41" s="700"/>
      <c r="N41" s="656"/>
    </row>
    <row r="42" s="29" customFormat="1" ht="18" customHeight="1" spans="1:14">
      <c r="A42" s="682" t="s">
        <v>751</v>
      </c>
      <c r="B42" s="674"/>
      <c r="C42" s="267" t="s">
        <v>760</v>
      </c>
      <c r="D42" s="267" t="s">
        <v>760</v>
      </c>
      <c r="E42" s="640" t="s">
        <v>766</v>
      </c>
      <c r="F42" s="288" t="s">
        <v>385</v>
      </c>
      <c r="G42" s="640" t="s">
        <v>766</v>
      </c>
      <c r="H42" s="683" t="s">
        <v>138</v>
      </c>
      <c r="I42" s="703" t="s">
        <v>760</v>
      </c>
      <c r="J42" s="703" t="s">
        <v>760</v>
      </c>
      <c r="K42" s="704" t="s">
        <v>765</v>
      </c>
      <c r="L42" s="705"/>
      <c r="M42" s="700"/>
      <c r="N42" s="656"/>
    </row>
    <row r="43" s="29" customFormat="1" ht="30" customHeight="1" spans="1:14">
      <c r="A43" s="641" t="s">
        <v>767</v>
      </c>
      <c r="B43" s="684"/>
      <c r="C43" s="685"/>
      <c r="D43" s="273"/>
      <c r="E43" s="273"/>
      <c r="F43" s="273"/>
      <c r="G43" s="273"/>
      <c r="H43" s="273"/>
      <c r="I43" s="273"/>
      <c r="J43" s="273"/>
      <c r="K43" s="273"/>
      <c r="L43" s="273"/>
      <c r="M43" s="663"/>
      <c r="N43" s="664"/>
    </row>
    <row r="44" s="29" customFormat="1" ht="18" customHeight="1" spans="1:8">
      <c r="A44" s="686"/>
      <c r="B44" s="686"/>
      <c r="C44" s="687"/>
      <c r="D44" s="687"/>
      <c r="E44" s="688"/>
      <c r="F44" s="688"/>
      <c r="G44" s="689"/>
      <c r="H44" s="689"/>
    </row>
    <row r="45" s="29" customFormat="1" ht="41" customHeight="1" spans="1:9">
      <c r="A45" s="107" t="s">
        <v>768</v>
      </c>
      <c r="B45" s="107"/>
      <c r="I45" s="20"/>
    </row>
    <row r="46" s="29" customFormat="1" ht="17.25" customHeight="1" spans="1:9">
      <c r="A46" s="400" t="s">
        <v>171</v>
      </c>
      <c r="B46" s="304" t="s">
        <v>172</v>
      </c>
      <c r="C46" s="304"/>
      <c r="D46" s="304" t="s">
        <v>173</v>
      </c>
      <c r="E46" s="304"/>
      <c r="F46" s="304"/>
      <c r="G46" s="304"/>
      <c r="H46" s="304"/>
      <c r="I46" s="311"/>
    </row>
    <row r="47" s="29" customFormat="1" ht="18" customHeight="1" spans="1:9">
      <c r="A47" s="154" t="s">
        <v>102</v>
      </c>
      <c r="B47" s="149" t="s">
        <v>769</v>
      </c>
      <c r="C47" s="150"/>
      <c r="D47" s="149" t="s">
        <v>175</v>
      </c>
      <c r="E47" s="150"/>
      <c r="F47" s="150"/>
      <c r="G47" s="150"/>
      <c r="H47" s="150"/>
      <c r="I47" s="151"/>
    </row>
    <row r="48" s="29" customFormat="1" ht="18" customHeight="1" spans="1:9">
      <c r="A48" s="154"/>
      <c r="B48" s="149" t="s">
        <v>600</v>
      </c>
      <c r="C48" s="150"/>
      <c r="D48" s="149" t="s">
        <v>183</v>
      </c>
      <c r="E48" s="150"/>
      <c r="F48" s="150"/>
      <c r="G48" s="150"/>
      <c r="H48" s="150"/>
      <c r="I48" s="151"/>
    </row>
    <row r="49" s="29" customFormat="1" ht="18" customHeight="1" spans="1:9">
      <c r="A49" s="154"/>
      <c r="B49" s="149" t="s">
        <v>770</v>
      </c>
      <c r="C49" s="150"/>
      <c r="D49" s="149" t="s">
        <v>258</v>
      </c>
      <c r="E49" s="150"/>
      <c r="F49" s="150"/>
      <c r="G49" s="150"/>
      <c r="H49" s="150"/>
      <c r="I49" s="151"/>
    </row>
    <row r="50" s="29" customFormat="1" ht="18" customHeight="1" spans="1:9">
      <c r="A50" s="154"/>
      <c r="B50" s="149" t="s">
        <v>771</v>
      </c>
      <c r="C50" s="150"/>
      <c r="D50" s="149" t="s">
        <v>772</v>
      </c>
      <c r="E50" s="150"/>
      <c r="F50" s="150"/>
      <c r="G50" s="150"/>
      <c r="H50" s="150"/>
      <c r="I50" s="151"/>
    </row>
    <row r="51" s="29" customFormat="1" ht="18" customHeight="1" spans="1:9">
      <c r="A51" s="154" t="s">
        <v>184</v>
      </c>
      <c r="B51" s="149" t="s">
        <v>602</v>
      </c>
      <c r="C51" s="150"/>
      <c r="D51" s="149" t="s">
        <v>183</v>
      </c>
      <c r="E51" s="150"/>
      <c r="F51" s="150"/>
      <c r="G51" s="150"/>
      <c r="H51" s="150"/>
      <c r="I51" s="151"/>
    </row>
    <row r="52" s="29" customFormat="1" ht="18" customHeight="1" spans="1:9">
      <c r="A52" s="154" t="s">
        <v>186</v>
      </c>
      <c r="B52" s="149" t="s">
        <v>773</v>
      </c>
      <c r="C52" s="150"/>
      <c r="D52" s="149" t="s">
        <v>774</v>
      </c>
      <c r="E52" s="150"/>
      <c r="F52" s="150"/>
      <c r="G52" s="150"/>
      <c r="H52" s="150"/>
      <c r="I52" s="151"/>
    </row>
    <row r="53" s="29" customFormat="1" ht="18" customHeight="1" spans="1:9">
      <c r="A53" s="154"/>
      <c r="B53" s="149" t="s">
        <v>775</v>
      </c>
      <c r="C53" s="150"/>
      <c r="D53" s="149" t="s">
        <v>776</v>
      </c>
      <c r="E53" s="150"/>
      <c r="F53" s="150"/>
      <c r="G53" s="150"/>
      <c r="H53" s="150"/>
      <c r="I53" s="151"/>
    </row>
    <row r="54" s="29" customFormat="1" ht="18" customHeight="1" spans="1:9">
      <c r="A54" s="154"/>
      <c r="B54" s="149" t="s">
        <v>777</v>
      </c>
      <c r="C54" s="150"/>
      <c r="D54" s="149" t="s">
        <v>778</v>
      </c>
      <c r="E54" s="150"/>
      <c r="F54" s="150"/>
      <c r="G54" s="150"/>
      <c r="H54" s="150"/>
      <c r="I54" s="151"/>
    </row>
    <row r="55" s="29" customFormat="1" ht="30" customHeight="1" spans="1:9">
      <c r="A55" s="154"/>
      <c r="B55" s="149" t="s">
        <v>779</v>
      </c>
      <c r="C55" s="150"/>
      <c r="D55" s="149" t="s">
        <v>780</v>
      </c>
      <c r="E55" s="150"/>
      <c r="F55" s="150"/>
      <c r="G55" s="150"/>
      <c r="H55" s="150"/>
      <c r="I55" s="151"/>
    </row>
    <row r="56" s="29" customFormat="1" ht="18" customHeight="1" spans="1:9">
      <c r="A56" s="154"/>
      <c r="B56" s="149" t="s">
        <v>781</v>
      </c>
      <c r="C56" s="150"/>
      <c r="D56" s="149" t="s">
        <v>782</v>
      </c>
      <c r="E56" s="150"/>
      <c r="F56" s="150"/>
      <c r="G56" s="150"/>
      <c r="H56" s="150"/>
      <c r="I56" s="151"/>
    </row>
    <row r="57" s="29" customFormat="1" ht="18" customHeight="1" spans="1:9">
      <c r="A57" s="305"/>
      <c r="B57" s="159" t="s">
        <v>783</v>
      </c>
      <c r="C57" s="160"/>
      <c r="D57" s="159" t="s">
        <v>784</v>
      </c>
      <c r="E57" s="160"/>
      <c r="F57" s="160"/>
      <c r="G57" s="160"/>
      <c r="H57" s="160"/>
      <c r="I57" s="161"/>
    </row>
  </sheetData>
  <mergeCells count="177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L5"/>
    <mergeCell ref="M5:Q5"/>
    <mergeCell ref="R5:S5"/>
    <mergeCell ref="T5:U5"/>
    <mergeCell ref="E6:F6"/>
    <mergeCell ref="G6:L6"/>
    <mergeCell ref="M6:Q6"/>
    <mergeCell ref="R6:S6"/>
    <mergeCell ref="T6:U6"/>
    <mergeCell ref="E7:F7"/>
    <mergeCell ref="G7:L7"/>
    <mergeCell ref="M7:Q7"/>
    <mergeCell ref="R7:S7"/>
    <mergeCell ref="T7:U7"/>
    <mergeCell ref="E8:F8"/>
    <mergeCell ref="G8:L8"/>
    <mergeCell ref="M8:Q8"/>
    <mergeCell ref="R8:S8"/>
    <mergeCell ref="T8:U8"/>
    <mergeCell ref="E9:F9"/>
    <mergeCell ref="G9:K9"/>
    <mergeCell ref="M9:Q9"/>
    <mergeCell ref="R9:S9"/>
    <mergeCell ref="T9:U9"/>
    <mergeCell ref="E10:F10"/>
    <mergeCell ref="G10:K10"/>
    <mergeCell ref="M10:Q10"/>
    <mergeCell ref="R10:S10"/>
    <mergeCell ref="T10:U10"/>
    <mergeCell ref="E11:F11"/>
    <mergeCell ref="G11:K11"/>
    <mergeCell ref="M11:Q11"/>
    <mergeCell ref="R11:S11"/>
    <mergeCell ref="T11:U11"/>
    <mergeCell ref="E12:F12"/>
    <mergeCell ref="G12:K12"/>
    <mergeCell ref="M12:Q12"/>
    <mergeCell ref="R12:S12"/>
    <mergeCell ref="T12:U12"/>
    <mergeCell ref="E13:F13"/>
    <mergeCell ref="G13:K13"/>
    <mergeCell ref="M13:Q13"/>
    <mergeCell ref="R13:S13"/>
    <mergeCell ref="T13:U13"/>
    <mergeCell ref="E14:F14"/>
    <mergeCell ref="G14:K14"/>
    <mergeCell ref="M14:Q14"/>
    <mergeCell ref="R14:S14"/>
    <mergeCell ref="T14:U14"/>
    <mergeCell ref="E15:F15"/>
    <mergeCell ref="G15:K15"/>
    <mergeCell ref="M15:Q15"/>
    <mergeCell ref="R15:S15"/>
    <mergeCell ref="T15:U15"/>
    <mergeCell ref="E16:F16"/>
    <mergeCell ref="G16:K16"/>
    <mergeCell ref="M16:Q16"/>
    <mergeCell ref="R16:S16"/>
    <mergeCell ref="T16:U16"/>
    <mergeCell ref="E17:F17"/>
    <mergeCell ref="G17:K17"/>
    <mergeCell ref="M17:Q17"/>
    <mergeCell ref="R17:S17"/>
    <mergeCell ref="T17:U17"/>
    <mergeCell ref="E18:F18"/>
    <mergeCell ref="G18:K18"/>
    <mergeCell ref="M18:Q18"/>
    <mergeCell ref="R18:S18"/>
    <mergeCell ref="T18:U18"/>
    <mergeCell ref="A20:B20"/>
    <mergeCell ref="C21:D21"/>
    <mergeCell ref="E21:F21"/>
    <mergeCell ref="G21:H21"/>
    <mergeCell ref="I21:J21"/>
    <mergeCell ref="A23:B23"/>
    <mergeCell ref="K23:L23"/>
    <mergeCell ref="A24:B24"/>
    <mergeCell ref="K24:L24"/>
    <mergeCell ref="A25:B25"/>
    <mergeCell ref="K25:L25"/>
    <mergeCell ref="A26:B26"/>
    <mergeCell ref="K26:L26"/>
    <mergeCell ref="A27:B27"/>
    <mergeCell ref="K27:L27"/>
    <mergeCell ref="A28:B28"/>
    <mergeCell ref="K28:L28"/>
    <mergeCell ref="A29:B29"/>
    <mergeCell ref="K29:L29"/>
    <mergeCell ref="A30:B30"/>
    <mergeCell ref="C30:D30"/>
    <mergeCell ref="E30:F30"/>
    <mergeCell ref="G30:J30"/>
    <mergeCell ref="A31:B31"/>
    <mergeCell ref="C31:D31"/>
    <mergeCell ref="E31:F31"/>
    <mergeCell ref="G31:J31"/>
    <mergeCell ref="A33:B33"/>
    <mergeCell ref="C34:D34"/>
    <mergeCell ref="E34:F34"/>
    <mergeCell ref="G34:H34"/>
    <mergeCell ref="I34:J34"/>
    <mergeCell ref="A36:B36"/>
    <mergeCell ref="K36:L36"/>
    <mergeCell ref="A37:B37"/>
    <mergeCell ref="K37:L37"/>
    <mergeCell ref="A38:B38"/>
    <mergeCell ref="K38:L38"/>
    <mergeCell ref="A39:B39"/>
    <mergeCell ref="K39:L39"/>
    <mergeCell ref="A40:B40"/>
    <mergeCell ref="K40:L40"/>
    <mergeCell ref="A41:B41"/>
    <mergeCell ref="K41:L41"/>
    <mergeCell ref="A42:B42"/>
    <mergeCell ref="K42:L42"/>
    <mergeCell ref="A43:B43"/>
    <mergeCell ref="C43:L43"/>
    <mergeCell ref="A45:B45"/>
    <mergeCell ref="B46:C46"/>
    <mergeCell ref="D46:I46"/>
    <mergeCell ref="B47:C47"/>
    <mergeCell ref="D47:I47"/>
    <mergeCell ref="B48:C48"/>
    <mergeCell ref="D48:I48"/>
    <mergeCell ref="B49:C49"/>
    <mergeCell ref="D49:I49"/>
    <mergeCell ref="B50:C50"/>
    <mergeCell ref="D50:I50"/>
    <mergeCell ref="B51:C51"/>
    <mergeCell ref="D51:I51"/>
    <mergeCell ref="B52:C52"/>
    <mergeCell ref="D52:I52"/>
    <mergeCell ref="B53:C53"/>
    <mergeCell ref="D53:I53"/>
    <mergeCell ref="B54:C54"/>
    <mergeCell ref="D54:I54"/>
    <mergeCell ref="B55:C55"/>
    <mergeCell ref="D55:I55"/>
    <mergeCell ref="B56:C56"/>
    <mergeCell ref="D56:I56"/>
    <mergeCell ref="B57:C57"/>
    <mergeCell ref="D57:I57"/>
    <mergeCell ref="A47:A50"/>
    <mergeCell ref="A52:A57"/>
    <mergeCell ref="C2:C8"/>
    <mergeCell ref="C9:C18"/>
    <mergeCell ref="A2:B8"/>
    <mergeCell ref="A9:B18"/>
    <mergeCell ref="A21:B22"/>
    <mergeCell ref="K21:L22"/>
    <mergeCell ref="M21:N31"/>
    <mergeCell ref="K30:L31"/>
    <mergeCell ref="A34:B35"/>
    <mergeCell ref="K34:L35"/>
    <mergeCell ref="M34:N4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69"/>
  <sheetViews>
    <sheetView zoomScale="85" zoomScaleNormal="85" workbookViewId="0">
      <selection activeCell="AB10" sqref="AB10"/>
    </sheetView>
  </sheetViews>
  <sheetFormatPr defaultColWidth="10.6333333333333" defaultRowHeight="14.25" customHeight="1"/>
  <cols>
    <col min="1" max="1" width="17.6416666666667" style="124" customWidth="1"/>
    <col min="2" max="2" width="16.6166666666667" style="124" customWidth="1"/>
    <col min="3" max="3" width="14.6833333333333" style="124" customWidth="1"/>
    <col min="4" max="4" width="17.1166666666667" style="41" customWidth="1"/>
    <col min="5" max="5" width="10.6333333333333" style="124"/>
    <col min="6" max="6" width="18.4416666666667" style="124" customWidth="1"/>
    <col min="7" max="7" width="8.18333333333333" style="124" customWidth="1"/>
    <col min="8" max="8" width="16.4" style="124" customWidth="1"/>
    <col min="9" max="10" width="10.6333333333333" style="124"/>
    <col min="11" max="11" width="11.8" style="124" customWidth="1"/>
    <col min="12" max="12" width="10.6333333333333" style="41"/>
    <col min="13" max="21" width="10.6333333333333" style="124"/>
    <col min="22" max="22" width="10.6333333333333" style="41"/>
    <col min="23" max="41" width="10.6333333333333" style="124"/>
    <col min="42" max="16384" width="10.6333333333333" style="553"/>
  </cols>
  <sheetData>
    <row r="1" s="124" customFormat="1" ht="30" customHeight="1" spans="1:23">
      <c r="A1" s="614" t="s">
        <v>69</v>
      </c>
      <c r="B1" s="615"/>
      <c r="C1" s="615" t="s">
        <v>70</v>
      </c>
      <c r="D1" s="615"/>
      <c r="E1" s="615"/>
      <c r="F1" s="615"/>
      <c r="G1" s="615" t="s">
        <v>71</v>
      </c>
      <c r="H1" s="615"/>
      <c r="I1" s="615"/>
      <c r="J1" s="615"/>
      <c r="K1" s="615"/>
      <c r="L1" s="615"/>
      <c r="M1" s="615" t="s">
        <v>72</v>
      </c>
      <c r="N1" s="615"/>
      <c r="O1" s="615"/>
      <c r="P1" s="615"/>
      <c r="Q1" s="615"/>
      <c r="R1" s="615" t="s">
        <v>73</v>
      </c>
      <c r="S1" s="615"/>
      <c r="T1" s="615" t="s">
        <v>74</v>
      </c>
      <c r="U1" s="615"/>
      <c r="V1" s="666" t="s">
        <v>75</v>
      </c>
      <c r="W1" s="126" t="s">
        <v>76</v>
      </c>
    </row>
    <row r="2" s="124" customFormat="1" ht="17" customHeight="1" spans="1:23">
      <c r="A2" s="616" t="s">
        <v>49</v>
      </c>
      <c r="B2" s="474"/>
      <c r="C2" s="475" t="s">
        <v>204</v>
      </c>
      <c r="D2" s="317" t="s">
        <v>77</v>
      </c>
      <c r="E2" s="317" t="s">
        <v>83</v>
      </c>
      <c r="F2" s="317"/>
      <c r="G2" s="319" t="s">
        <v>84</v>
      </c>
      <c r="H2" s="319"/>
      <c r="I2" s="319"/>
      <c r="J2" s="319"/>
      <c r="K2" s="319"/>
      <c r="L2" s="319"/>
      <c r="M2" s="317" t="s">
        <v>80</v>
      </c>
      <c r="N2" s="317"/>
      <c r="O2" s="317"/>
      <c r="P2" s="317"/>
      <c r="Q2" s="317"/>
      <c r="R2" s="317" t="s">
        <v>81</v>
      </c>
      <c r="S2" s="317"/>
      <c r="T2" s="317" t="s">
        <v>82</v>
      </c>
      <c r="U2" s="317"/>
      <c r="V2" s="346">
        <v>0</v>
      </c>
      <c r="W2" s="128">
        <f t="shared" ref="W2:W19" si="0">V2*0.3</f>
        <v>0</v>
      </c>
    </row>
    <row r="3" s="124" customFormat="1" ht="17" customHeight="1" spans="1:23">
      <c r="A3" s="105"/>
      <c r="B3" s="477"/>
      <c r="C3" s="478"/>
      <c r="D3" s="317" t="s">
        <v>77</v>
      </c>
      <c r="E3" s="317" t="s">
        <v>85</v>
      </c>
      <c r="F3" s="317"/>
      <c r="G3" s="319" t="s">
        <v>86</v>
      </c>
      <c r="H3" s="319"/>
      <c r="I3" s="319"/>
      <c r="J3" s="319"/>
      <c r="K3" s="319"/>
      <c r="L3" s="319"/>
      <c r="M3" s="317" t="s">
        <v>80</v>
      </c>
      <c r="N3" s="317"/>
      <c r="O3" s="317"/>
      <c r="P3" s="317"/>
      <c r="Q3" s="317"/>
      <c r="R3" s="317" t="s">
        <v>81</v>
      </c>
      <c r="S3" s="317"/>
      <c r="T3" s="317" t="s">
        <v>82</v>
      </c>
      <c r="U3" s="317"/>
      <c r="V3" s="667">
        <v>200</v>
      </c>
      <c r="W3" s="128">
        <f t="shared" si="0"/>
        <v>60</v>
      </c>
    </row>
    <row r="4" s="124" customFormat="1" ht="17" customHeight="1" spans="1:23">
      <c r="A4" s="105"/>
      <c r="B4" s="477"/>
      <c r="C4" s="478"/>
      <c r="D4" s="317" t="s">
        <v>77</v>
      </c>
      <c r="E4" s="317" t="s">
        <v>89</v>
      </c>
      <c r="F4" s="317"/>
      <c r="G4" s="319" t="s">
        <v>90</v>
      </c>
      <c r="H4" s="319"/>
      <c r="I4" s="319"/>
      <c r="J4" s="319"/>
      <c r="K4" s="319"/>
      <c r="L4" s="319"/>
      <c r="M4" s="317" t="s">
        <v>80</v>
      </c>
      <c r="N4" s="317"/>
      <c r="O4" s="317"/>
      <c r="P4" s="317"/>
      <c r="Q4" s="317"/>
      <c r="R4" s="317" t="s">
        <v>81</v>
      </c>
      <c r="S4" s="317"/>
      <c r="T4" s="317" t="s">
        <v>82</v>
      </c>
      <c r="U4" s="317"/>
      <c r="V4" s="667">
        <v>200</v>
      </c>
      <c r="W4" s="128">
        <f t="shared" si="0"/>
        <v>60</v>
      </c>
    </row>
    <row r="5" s="124" customFormat="1" ht="17" customHeight="1" spans="1:23">
      <c r="A5" s="105"/>
      <c r="B5" s="477"/>
      <c r="C5" s="478"/>
      <c r="D5" s="317" t="s">
        <v>77</v>
      </c>
      <c r="E5" s="317" t="s">
        <v>714</v>
      </c>
      <c r="F5" s="317"/>
      <c r="G5" s="319" t="s">
        <v>715</v>
      </c>
      <c r="H5" s="319"/>
      <c r="I5" s="319"/>
      <c r="J5" s="319"/>
      <c r="K5" s="319"/>
      <c r="L5" s="319"/>
      <c r="M5" s="317" t="s">
        <v>80</v>
      </c>
      <c r="N5" s="317"/>
      <c r="O5" s="317"/>
      <c r="P5" s="317"/>
      <c r="Q5" s="317"/>
      <c r="R5" s="317" t="s">
        <v>81</v>
      </c>
      <c r="S5" s="317"/>
      <c r="T5" s="317" t="s">
        <v>82</v>
      </c>
      <c r="U5" s="317"/>
      <c r="V5" s="667">
        <v>200</v>
      </c>
      <c r="W5" s="128">
        <f t="shared" si="0"/>
        <v>60</v>
      </c>
    </row>
    <row r="6" s="124" customFormat="1" ht="17" customHeight="1" spans="1:23">
      <c r="A6" s="105"/>
      <c r="B6" s="477"/>
      <c r="C6" s="478"/>
      <c r="D6" s="324" t="s">
        <v>91</v>
      </c>
      <c r="E6" s="324" t="s">
        <v>757</v>
      </c>
      <c r="F6" s="324"/>
      <c r="G6" s="617" t="s">
        <v>785</v>
      </c>
      <c r="H6" s="326"/>
      <c r="I6" s="326"/>
      <c r="J6" s="326"/>
      <c r="K6" s="326"/>
      <c r="L6" s="326"/>
      <c r="M6" s="317" t="s">
        <v>80</v>
      </c>
      <c r="N6" s="317"/>
      <c r="O6" s="317"/>
      <c r="P6" s="317"/>
      <c r="Q6" s="317"/>
      <c r="R6" s="317" t="s">
        <v>81</v>
      </c>
      <c r="S6" s="317"/>
      <c r="T6" s="317" t="s">
        <v>82</v>
      </c>
      <c r="U6" s="317"/>
      <c r="V6" s="667">
        <v>0</v>
      </c>
      <c r="W6" s="128">
        <f t="shared" si="0"/>
        <v>0</v>
      </c>
    </row>
    <row r="7" s="124" customFormat="1" ht="17" customHeight="1" spans="1:23">
      <c r="A7" s="105"/>
      <c r="B7" s="477"/>
      <c r="C7" s="478"/>
      <c r="D7" s="324" t="s">
        <v>91</v>
      </c>
      <c r="E7" s="324" t="s">
        <v>716</v>
      </c>
      <c r="F7" s="324"/>
      <c r="G7" s="618" t="s">
        <v>717</v>
      </c>
      <c r="H7" s="618"/>
      <c r="I7" s="618"/>
      <c r="J7" s="618"/>
      <c r="K7" s="618"/>
      <c r="L7" s="618"/>
      <c r="M7" s="317" t="s">
        <v>80</v>
      </c>
      <c r="N7" s="317"/>
      <c r="O7" s="317"/>
      <c r="P7" s="317"/>
      <c r="Q7" s="317"/>
      <c r="R7" s="317" t="s">
        <v>81</v>
      </c>
      <c r="S7" s="317"/>
      <c r="T7" s="317" t="s">
        <v>82</v>
      </c>
      <c r="U7" s="317"/>
      <c r="V7" s="667">
        <v>200</v>
      </c>
      <c r="W7" s="128">
        <f t="shared" si="0"/>
        <v>60</v>
      </c>
    </row>
    <row r="8" s="124" customFormat="1" ht="17" customHeight="1" spans="1:23">
      <c r="A8" s="105"/>
      <c r="B8" s="477"/>
      <c r="C8" s="478"/>
      <c r="D8" s="324" t="s">
        <v>91</v>
      </c>
      <c r="E8" s="324" t="s">
        <v>786</v>
      </c>
      <c r="F8" s="324"/>
      <c r="G8" s="618" t="s">
        <v>719</v>
      </c>
      <c r="H8" s="618"/>
      <c r="I8" s="618"/>
      <c r="J8" s="618"/>
      <c r="K8" s="618"/>
      <c r="L8" s="618"/>
      <c r="M8" s="317" t="s">
        <v>80</v>
      </c>
      <c r="N8" s="317"/>
      <c r="O8" s="317"/>
      <c r="P8" s="317"/>
      <c r="Q8" s="317"/>
      <c r="R8" s="317" t="s">
        <v>81</v>
      </c>
      <c r="S8" s="317"/>
      <c r="T8" s="317" t="s">
        <v>82</v>
      </c>
      <c r="U8" s="317"/>
      <c r="V8" s="667">
        <v>200</v>
      </c>
      <c r="W8" s="128">
        <f t="shared" si="0"/>
        <v>60</v>
      </c>
    </row>
    <row r="9" s="124" customFormat="1" ht="17" customHeight="1" spans="1:23">
      <c r="A9" s="105"/>
      <c r="B9" s="477"/>
      <c r="C9" s="478"/>
      <c r="D9" s="619" t="s">
        <v>91</v>
      </c>
      <c r="E9" s="619" t="s">
        <v>720</v>
      </c>
      <c r="F9" s="619"/>
      <c r="G9" s="620" t="s">
        <v>721</v>
      </c>
      <c r="H9" s="620"/>
      <c r="I9" s="620"/>
      <c r="J9" s="620"/>
      <c r="K9" s="620"/>
      <c r="L9" s="620"/>
      <c r="M9" s="475" t="s">
        <v>80</v>
      </c>
      <c r="N9" s="475"/>
      <c r="O9" s="475"/>
      <c r="P9" s="475"/>
      <c r="Q9" s="475"/>
      <c r="R9" s="475" t="s">
        <v>81</v>
      </c>
      <c r="S9" s="475"/>
      <c r="T9" s="475" t="s">
        <v>82</v>
      </c>
      <c r="U9" s="475"/>
      <c r="V9" s="668">
        <v>200</v>
      </c>
      <c r="W9" s="128">
        <f t="shared" si="0"/>
        <v>60</v>
      </c>
    </row>
    <row r="10" s="124" customFormat="1" ht="50" customHeight="1" spans="1:23">
      <c r="A10" s="621" t="s">
        <v>787</v>
      </c>
      <c r="B10" s="622"/>
      <c r="C10" s="623" t="s">
        <v>99</v>
      </c>
      <c r="D10" s="623" t="s">
        <v>77</v>
      </c>
      <c r="E10" s="623" t="s">
        <v>100</v>
      </c>
      <c r="F10" s="623"/>
      <c r="G10" s="624" t="s">
        <v>357</v>
      </c>
      <c r="H10" s="624"/>
      <c r="I10" s="624"/>
      <c r="J10" s="624"/>
      <c r="K10" s="624"/>
      <c r="L10" s="623" t="s">
        <v>102</v>
      </c>
      <c r="M10" s="624" t="s">
        <v>723</v>
      </c>
      <c r="N10" s="624"/>
      <c r="O10" s="624"/>
      <c r="P10" s="624"/>
      <c r="Q10" s="624"/>
      <c r="R10" s="623" t="s">
        <v>81</v>
      </c>
      <c r="S10" s="623"/>
      <c r="T10" s="623" t="s">
        <v>82</v>
      </c>
      <c r="U10" s="623"/>
      <c r="V10" s="669">
        <v>200</v>
      </c>
      <c r="W10" s="128">
        <f t="shared" si="0"/>
        <v>60</v>
      </c>
    </row>
    <row r="11" s="124" customFormat="1" ht="50" customHeight="1" spans="1:23">
      <c r="A11" s="357"/>
      <c r="B11" s="156"/>
      <c r="C11" s="317"/>
      <c r="D11" s="317" t="s">
        <v>77</v>
      </c>
      <c r="E11" s="317" t="s">
        <v>104</v>
      </c>
      <c r="F11" s="317"/>
      <c r="G11" s="339" t="s">
        <v>788</v>
      </c>
      <c r="H11" s="339"/>
      <c r="I11" s="339"/>
      <c r="J11" s="339"/>
      <c r="K11" s="339"/>
      <c r="L11" s="317" t="s">
        <v>102</v>
      </c>
      <c r="M11" s="339" t="s">
        <v>723</v>
      </c>
      <c r="N11" s="339"/>
      <c r="O11" s="339"/>
      <c r="P11" s="339"/>
      <c r="Q11" s="339"/>
      <c r="R11" s="317" t="s">
        <v>81</v>
      </c>
      <c r="S11" s="317"/>
      <c r="T11" s="317" t="s">
        <v>82</v>
      </c>
      <c r="U11" s="317"/>
      <c r="V11" s="667">
        <v>700</v>
      </c>
      <c r="W11" s="128">
        <f t="shared" si="0"/>
        <v>210</v>
      </c>
    </row>
    <row r="12" s="124" customFormat="1" ht="50" customHeight="1" spans="1:23">
      <c r="A12" s="357"/>
      <c r="B12" s="156"/>
      <c r="C12" s="317"/>
      <c r="D12" s="317" t="s">
        <v>77</v>
      </c>
      <c r="E12" s="317" t="s">
        <v>106</v>
      </c>
      <c r="F12" s="317"/>
      <c r="G12" s="339" t="s">
        <v>360</v>
      </c>
      <c r="H12" s="339"/>
      <c r="I12" s="339"/>
      <c r="J12" s="339"/>
      <c r="K12" s="339"/>
      <c r="L12" s="317" t="s">
        <v>102</v>
      </c>
      <c r="M12" s="339" t="s">
        <v>723</v>
      </c>
      <c r="N12" s="339"/>
      <c r="O12" s="339"/>
      <c r="P12" s="339"/>
      <c r="Q12" s="339"/>
      <c r="R12" s="317" t="s">
        <v>81</v>
      </c>
      <c r="S12" s="317"/>
      <c r="T12" s="317" t="s">
        <v>82</v>
      </c>
      <c r="U12" s="317"/>
      <c r="V12" s="667">
        <v>400</v>
      </c>
      <c r="W12" s="128">
        <f t="shared" si="0"/>
        <v>120</v>
      </c>
    </row>
    <row r="13" s="124" customFormat="1" ht="50" customHeight="1" spans="1:23">
      <c r="A13" s="357"/>
      <c r="B13" s="156"/>
      <c r="C13" s="317"/>
      <c r="D13" s="317" t="s">
        <v>77</v>
      </c>
      <c r="E13" s="317" t="s">
        <v>108</v>
      </c>
      <c r="F13" s="317"/>
      <c r="G13" s="339" t="s">
        <v>789</v>
      </c>
      <c r="H13" s="339"/>
      <c r="I13" s="339"/>
      <c r="J13" s="339"/>
      <c r="K13" s="339"/>
      <c r="L13" s="317" t="s">
        <v>102</v>
      </c>
      <c r="M13" s="339" t="s">
        <v>723</v>
      </c>
      <c r="N13" s="339"/>
      <c r="O13" s="339"/>
      <c r="P13" s="339"/>
      <c r="Q13" s="339"/>
      <c r="R13" s="317" t="s">
        <v>81</v>
      </c>
      <c r="S13" s="317"/>
      <c r="T13" s="317" t="s">
        <v>82</v>
      </c>
      <c r="U13" s="317"/>
      <c r="V13" s="667">
        <v>1300</v>
      </c>
      <c r="W13" s="128">
        <f t="shared" si="0"/>
        <v>390</v>
      </c>
    </row>
    <row r="14" s="124" customFormat="1" ht="50" customHeight="1" spans="1:23">
      <c r="A14" s="357"/>
      <c r="B14" s="156"/>
      <c r="C14" s="317"/>
      <c r="D14" s="317" t="s">
        <v>77</v>
      </c>
      <c r="E14" s="317" t="s">
        <v>110</v>
      </c>
      <c r="F14" s="317"/>
      <c r="G14" s="339" t="s">
        <v>726</v>
      </c>
      <c r="H14" s="339"/>
      <c r="I14" s="339"/>
      <c r="J14" s="339"/>
      <c r="K14" s="339"/>
      <c r="L14" s="156" t="s">
        <v>112</v>
      </c>
      <c r="M14" s="339" t="s">
        <v>727</v>
      </c>
      <c r="N14" s="339"/>
      <c r="O14" s="339"/>
      <c r="P14" s="339"/>
      <c r="Q14" s="339"/>
      <c r="R14" s="317" t="s">
        <v>81</v>
      </c>
      <c r="S14" s="317"/>
      <c r="T14" s="317" t="s">
        <v>114</v>
      </c>
      <c r="U14" s="317"/>
      <c r="V14" s="667">
        <v>600</v>
      </c>
      <c r="W14" s="128">
        <f t="shared" si="0"/>
        <v>180</v>
      </c>
    </row>
    <row r="15" s="124" customFormat="1" ht="50" customHeight="1" spans="1:23">
      <c r="A15" s="357"/>
      <c r="B15" s="156"/>
      <c r="C15" s="317"/>
      <c r="D15" s="317" t="s">
        <v>77</v>
      </c>
      <c r="E15" s="317" t="s">
        <v>115</v>
      </c>
      <c r="F15" s="317"/>
      <c r="G15" s="339" t="s">
        <v>790</v>
      </c>
      <c r="H15" s="339"/>
      <c r="I15" s="339"/>
      <c r="J15" s="339"/>
      <c r="K15" s="339"/>
      <c r="L15" s="156" t="s">
        <v>112</v>
      </c>
      <c r="M15" s="339" t="s">
        <v>727</v>
      </c>
      <c r="N15" s="339"/>
      <c r="O15" s="339"/>
      <c r="P15" s="339"/>
      <c r="Q15" s="339"/>
      <c r="R15" s="317" t="s">
        <v>81</v>
      </c>
      <c r="S15" s="317"/>
      <c r="T15" s="317" t="s">
        <v>114</v>
      </c>
      <c r="U15" s="317"/>
      <c r="V15" s="667">
        <v>2000</v>
      </c>
      <c r="W15" s="128">
        <f t="shared" si="0"/>
        <v>600</v>
      </c>
    </row>
    <row r="16" s="124" customFormat="1" ht="50" customHeight="1" spans="1:23">
      <c r="A16" s="357"/>
      <c r="B16" s="156"/>
      <c r="C16" s="317"/>
      <c r="D16" s="324" t="s">
        <v>91</v>
      </c>
      <c r="E16" s="317" t="s">
        <v>729</v>
      </c>
      <c r="F16" s="317"/>
      <c r="G16" s="339" t="s">
        <v>791</v>
      </c>
      <c r="H16" s="339"/>
      <c r="I16" s="339"/>
      <c r="J16" s="339"/>
      <c r="K16" s="339"/>
      <c r="L16" s="156" t="s">
        <v>112</v>
      </c>
      <c r="M16" s="339" t="s">
        <v>548</v>
      </c>
      <c r="N16" s="339"/>
      <c r="O16" s="339"/>
      <c r="P16" s="339"/>
      <c r="Q16" s="339"/>
      <c r="R16" s="317" t="s">
        <v>81</v>
      </c>
      <c r="S16" s="317"/>
      <c r="T16" s="156" t="s">
        <v>82</v>
      </c>
      <c r="U16" s="317"/>
      <c r="V16" s="667">
        <v>300</v>
      </c>
      <c r="W16" s="128">
        <f t="shared" si="0"/>
        <v>90</v>
      </c>
    </row>
    <row r="17" s="124" customFormat="1" ht="50" customHeight="1" spans="1:23">
      <c r="A17" s="357"/>
      <c r="B17" s="156"/>
      <c r="C17" s="317"/>
      <c r="D17" s="324" t="s">
        <v>91</v>
      </c>
      <c r="E17" s="317" t="s">
        <v>731</v>
      </c>
      <c r="F17" s="317"/>
      <c r="G17" s="339" t="s">
        <v>792</v>
      </c>
      <c r="H17" s="339"/>
      <c r="I17" s="339"/>
      <c r="J17" s="339"/>
      <c r="K17" s="339"/>
      <c r="L17" s="156" t="s">
        <v>112</v>
      </c>
      <c r="M17" s="339" t="s">
        <v>548</v>
      </c>
      <c r="N17" s="339"/>
      <c r="O17" s="339"/>
      <c r="P17" s="339"/>
      <c r="Q17" s="339"/>
      <c r="R17" s="317" t="s">
        <v>81</v>
      </c>
      <c r="S17" s="317"/>
      <c r="T17" s="156" t="s">
        <v>82</v>
      </c>
      <c r="U17" s="317"/>
      <c r="V17" s="667">
        <v>1200</v>
      </c>
      <c r="W17" s="128">
        <f t="shared" si="0"/>
        <v>360</v>
      </c>
    </row>
    <row r="18" s="124" customFormat="1" ht="92" customHeight="1" spans="1:23">
      <c r="A18" s="357"/>
      <c r="B18" s="156"/>
      <c r="C18" s="317"/>
      <c r="D18" s="324" t="s">
        <v>122</v>
      </c>
      <c r="E18" s="317" t="s">
        <v>123</v>
      </c>
      <c r="F18" s="317"/>
      <c r="G18" s="339" t="s">
        <v>793</v>
      </c>
      <c r="H18" s="339"/>
      <c r="I18" s="339"/>
      <c r="J18" s="339"/>
      <c r="K18" s="339"/>
      <c r="L18" s="156" t="s">
        <v>112</v>
      </c>
      <c r="M18" s="339" t="s">
        <v>727</v>
      </c>
      <c r="N18" s="339"/>
      <c r="O18" s="339"/>
      <c r="P18" s="339"/>
      <c r="Q18" s="339"/>
      <c r="R18" s="317" t="s">
        <v>81</v>
      </c>
      <c r="S18" s="317"/>
      <c r="T18" s="156" t="s">
        <v>114</v>
      </c>
      <c r="U18" s="317"/>
      <c r="V18" s="667">
        <v>700</v>
      </c>
      <c r="W18" s="128">
        <f t="shared" si="0"/>
        <v>210</v>
      </c>
    </row>
    <row r="19" s="124" customFormat="1" ht="90" customHeight="1" spans="1:23">
      <c r="A19" s="360"/>
      <c r="B19" s="625"/>
      <c r="C19" s="626"/>
      <c r="D19" s="627" t="s">
        <v>122</v>
      </c>
      <c r="E19" s="626" t="s">
        <v>126</v>
      </c>
      <c r="F19" s="626"/>
      <c r="G19" s="628" t="s">
        <v>794</v>
      </c>
      <c r="H19" s="628"/>
      <c r="I19" s="628"/>
      <c r="J19" s="628"/>
      <c r="K19" s="628"/>
      <c r="L19" s="625" t="s">
        <v>112</v>
      </c>
      <c r="M19" s="628" t="s">
        <v>727</v>
      </c>
      <c r="N19" s="628"/>
      <c r="O19" s="628"/>
      <c r="P19" s="628"/>
      <c r="Q19" s="628"/>
      <c r="R19" s="626" t="s">
        <v>81</v>
      </c>
      <c r="S19" s="626"/>
      <c r="T19" s="625" t="s">
        <v>114</v>
      </c>
      <c r="U19" s="626"/>
      <c r="V19" s="670">
        <v>2600</v>
      </c>
      <c r="W19" s="128">
        <f t="shared" si="0"/>
        <v>780</v>
      </c>
    </row>
    <row r="20" s="124" customFormat="1" customHeight="1" spans="4:22">
      <c r="D20" s="41"/>
      <c r="L20" s="41"/>
      <c r="V20" s="41"/>
    </row>
    <row r="21" s="29" customFormat="1" ht="18.75" customHeight="1" spans="1:8">
      <c r="A21" s="107" t="s">
        <v>128</v>
      </c>
      <c r="B21" s="107"/>
      <c r="H21" s="20"/>
    </row>
    <row r="22" s="29" customFormat="1" ht="18" customHeight="1" spans="1:12">
      <c r="A22" s="486" t="s">
        <v>129</v>
      </c>
      <c r="B22" s="487"/>
      <c r="C22" s="560" t="s">
        <v>443</v>
      </c>
      <c r="D22" s="560"/>
      <c r="E22" s="487" t="s">
        <v>85</v>
      </c>
      <c r="F22" s="487"/>
      <c r="G22" s="487" t="s">
        <v>714</v>
      </c>
      <c r="H22" s="487"/>
      <c r="I22" s="487" t="s">
        <v>89</v>
      </c>
      <c r="J22" s="487"/>
      <c r="K22" s="487" t="s">
        <v>130</v>
      </c>
      <c r="L22" s="487"/>
    </row>
    <row r="23" s="29" customFormat="1" ht="18" customHeight="1" spans="1:12">
      <c r="A23" s="488"/>
      <c r="B23" s="195"/>
      <c r="C23" s="113" t="s">
        <v>131</v>
      </c>
      <c r="D23" s="113" t="s">
        <v>132</v>
      </c>
      <c r="E23" s="195" t="s">
        <v>131</v>
      </c>
      <c r="F23" s="195" t="s">
        <v>132</v>
      </c>
      <c r="G23" s="195" t="s">
        <v>131</v>
      </c>
      <c r="H23" s="195" t="s">
        <v>132</v>
      </c>
      <c r="I23" s="195" t="s">
        <v>131</v>
      </c>
      <c r="J23" s="195" t="s">
        <v>132</v>
      </c>
      <c r="K23" s="195"/>
      <c r="L23" s="195"/>
    </row>
    <row r="24" s="29" customFormat="1" ht="18" customHeight="1" spans="1:12">
      <c r="A24" s="357" t="s">
        <v>795</v>
      </c>
      <c r="B24" s="156"/>
      <c r="C24" s="629" t="s">
        <v>736</v>
      </c>
      <c r="D24" s="630" t="s">
        <v>737</v>
      </c>
      <c r="E24" s="562" t="s">
        <v>736</v>
      </c>
      <c r="F24" s="562">
        <v>20</v>
      </c>
      <c r="G24" s="562" t="s">
        <v>736</v>
      </c>
      <c r="H24" s="267" t="s">
        <v>465</v>
      </c>
      <c r="I24" s="562" t="s">
        <v>736</v>
      </c>
      <c r="J24" s="156" t="s">
        <v>381</v>
      </c>
      <c r="K24" s="593" t="s">
        <v>738</v>
      </c>
      <c r="L24" s="594"/>
    </row>
    <row r="25" s="29" customFormat="1" ht="18" customHeight="1" spans="1:12">
      <c r="A25" s="357" t="s">
        <v>739</v>
      </c>
      <c r="B25" s="156"/>
      <c r="C25" s="631" t="s">
        <v>740</v>
      </c>
      <c r="D25" s="630" t="s">
        <v>737</v>
      </c>
      <c r="E25" s="562" t="s">
        <v>740</v>
      </c>
      <c r="F25" s="562">
        <v>20</v>
      </c>
      <c r="G25" s="562" t="s">
        <v>740</v>
      </c>
      <c r="H25" s="267" t="s">
        <v>465</v>
      </c>
      <c r="I25" s="562" t="s">
        <v>740</v>
      </c>
      <c r="J25" s="156" t="s">
        <v>381</v>
      </c>
      <c r="K25" s="593" t="s">
        <v>738</v>
      </c>
      <c r="L25" s="594"/>
    </row>
    <row r="26" s="29" customFormat="1" ht="18" customHeight="1" spans="1:12">
      <c r="A26" s="357" t="s">
        <v>796</v>
      </c>
      <c r="B26" s="156"/>
      <c r="C26" s="631" t="s">
        <v>797</v>
      </c>
      <c r="D26" s="630" t="s">
        <v>737</v>
      </c>
      <c r="E26" s="562" t="s">
        <v>797</v>
      </c>
      <c r="F26" s="562">
        <v>20</v>
      </c>
      <c r="G26" s="562" t="s">
        <v>797</v>
      </c>
      <c r="H26" s="267" t="s">
        <v>465</v>
      </c>
      <c r="I26" s="562" t="s">
        <v>797</v>
      </c>
      <c r="J26" s="156" t="s">
        <v>381</v>
      </c>
      <c r="K26" s="593" t="s">
        <v>738</v>
      </c>
      <c r="L26" s="594"/>
    </row>
    <row r="27" s="29" customFormat="1" ht="18" customHeight="1" spans="1:12">
      <c r="A27" s="357" t="s">
        <v>741</v>
      </c>
      <c r="B27" s="156"/>
      <c r="C27" s="631" t="s">
        <v>742</v>
      </c>
      <c r="D27" s="630" t="s">
        <v>737</v>
      </c>
      <c r="E27" s="562" t="s">
        <v>742</v>
      </c>
      <c r="F27" s="156" t="s">
        <v>456</v>
      </c>
      <c r="G27" s="562" t="s">
        <v>742</v>
      </c>
      <c r="H27" s="156" t="s">
        <v>138</v>
      </c>
      <c r="I27" s="562" t="s">
        <v>742</v>
      </c>
      <c r="J27" s="156" t="s">
        <v>381</v>
      </c>
      <c r="K27" s="593" t="s">
        <v>466</v>
      </c>
      <c r="L27" s="594">
        <v>35</v>
      </c>
    </row>
    <row r="28" s="29" customFormat="1" ht="18" customHeight="1" spans="1:12">
      <c r="A28" s="357" t="s">
        <v>745</v>
      </c>
      <c r="B28" s="156"/>
      <c r="C28" s="631" t="s">
        <v>740</v>
      </c>
      <c r="D28" s="630" t="s">
        <v>737</v>
      </c>
      <c r="E28" s="562" t="s">
        <v>740</v>
      </c>
      <c r="F28" s="156" t="s">
        <v>456</v>
      </c>
      <c r="G28" s="562" t="s">
        <v>740</v>
      </c>
      <c r="H28" s="156" t="s">
        <v>138</v>
      </c>
      <c r="I28" s="562" t="s">
        <v>740</v>
      </c>
      <c r="J28" s="156" t="s">
        <v>381</v>
      </c>
      <c r="K28" s="593" t="s">
        <v>466</v>
      </c>
      <c r="L28" s="594"/>
    </row>
    <row r="29" s="29" customFormat="1" ht="18" customHeight="1" spans="1:12">
      <c r="A29" s="357" t="s">
        <v>747</v>
      </c>
      <c r="B29" s="156"/>
      <c r="C29" s="631" t="s">
        <v>748</v>
      </c>
      <c r="D29" s="630" t="s">
        <v>737</v>
      </c>
      <c r="E29" s="562" t="s">
        <v>748</v>
      </c>
      <c r="F29" s="156" t="s">
        <v>456</v>
      </c>
      <c r="G29" s="562" t="s">
        <v>748</v>
      </c>
      <c r="H29" s="156" t="s">
        <v>138</v>
      </c>
      <c r="I29" s="562" t="s">
        <v>748</v>
      </c>
      <c r="J29" s="156" t="s">
        <v>381</v>
      </c>
      <c r="K29" s="593" t="s">
        <v>466</v>
      </c>
      <c r="L29" s="594"/>
    </row>
    <row r="30" s="29" customFormat="1" ht="18" customHeight="1" spans="1:12">
      <c r="A30" s="357" t="s">
        <v>749</v>
      </c>
      <c r="B30" s="156"/>
      <c r="C30" s="631" t="s">
        <v>750</v>
      </c>
      <c r="D30" s="630" t="s">
        <v>737</v>
      </c>
      <c r="E30" s="562" t="s">
        <v>750</v>
      </c>
      <c r="F30" s="156" t="s">
        <v>456</v>
      </c>
      <c r="G30" s="562" t="s">
        <v>750</v>
      </c>
      <c r="H30" s="156" t="s">
        <v>138</v>
      </c>
      <c r="I30" s="562" t="s">
        <v>750</v>
      </c>
      <c r="J30" s="156" t="s">
        <v>381</v>
      </c>
      <c r="K30" s="593" t="s">
        <v>466</v>
      </c>
      <c r="L30" s="594"/>
    </row>
    <row r="31" s="29" customFormat="1" ht="18" customHeight="1" spans="1:12">
      <c r="A31" s="357" t="s">
        <v>751</v>
      </c>
      <c r="B31" s="156"/>
      <c r="C31" s="631" t="s">
        <v>752</v>
      </c>
      <c r="D31" s="630" t="s">
        <v>737</v>
      </c>
      <c r="E31" s="562" t="s">
        <v>752</v>
      </c>
      <c r="F31" s="156" t="s">
        <v>456</v>
      </c>
      <c r="G31" s="562" t="s">
        <v>752</v>
      </c>
      <c r="H31" s="156" t="s">
        <v>138</v>
      </c>
      <c r="I31" s="562" t="s">
        <v>752</v>
      </c>
      <c r="J31" s="156" t="s">
        <v>381</v>
      </c>
      <c r="K31" s="593" t="s">
        <v>466</v>
      </c>
      <c r="L31" s="594"/>
    </row>
    <row r="32" s="29" customFormat="1" ht="18" customHeight="1" spans="1:12">
      <c r="A32" s="632" t="s">
        <v>143</v>
      </c>
      <c r="B32" s="268"/>
      <c r="C32" s="273" t="s">
        <v>753</v>
      </c>
      <c r="D32" s="273"/>
      <c r="E32" s="633" t="s">
        <v>754</v>
      </c>
      <c r="F32" s="633"/>
      <c r="G32" s="634" t="s">
        <v>755</v>
      </c>
      <c r="H32" s="635"/>
      <c r="I32" s="635"/>
      <c r="J32" s="647"/>
      <c r="K32" s="648" t="s">
        <v>798</v>
      </c>
      <c r="L32" s="649"/>
    </row>
    <row r="33" s="29" customFormat="1" ht="27" customHeight="1" spans="1:12">
      <c r="A33" s="632" t="s">
        <v>148</v>
      </c>
      <c r="B33" s="268"/>
      <c r="C33" s="636"/>
      <c r="D33" s="636"/>
      <c r="E33" s="633"/>
      <c r="F33" s="633"/>
      <c r="G33" s="634"/>
      <c r="H33" s="635"/>
      <c r="I33" s="635"/>
      <c r="J33" s="647"/>
      <c r="K33" s="650"/>
      <c r="L33" s="651"/>
    </row>
    <row r="34" s="29" customFormat="1" ht="18" customHeight="1" spans="1:12">
      <c r="A34" s="329"/>
      <c r="B34" s="329"/>
      <c r="C34" s="329"/>
      <c r="D34" s="329"/>
      <c r="E34" s="489"/>
      <c r="F34" s="489"/>
      <c r="G34" s="489"/>
      <c r="H34" s="489"/>
      <c r="I34" s="489"/>
      <c r="J34" s="489"/>
      <c r="K34" s="489"/>
      <c r="L34" s="489"/>
    </row>
    <row r="35" s="29" customFormat="1" ht="18" customHeight="1" spans="1:1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="29" customFormat="1" ht="18" customHeight="1" spans="1:16">
      <c r="A36" s="107" t="s">
        <v>157</v>
      </c>
      <c r="B36" s="107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="29" customFormat="1" ht="18" customHeight="1" spans="1:14">
      <c r="A37" s="568" t="s">
        <v>129</v>
      </c>
      <c r="B37" s="569"/>
      <c r="C37" s="571" t="s">
        <v>757</v>
      </c>
      <c r="D37" s="571"/>
      <c r="E37" s="569" t="s">
        <v>716</v>
      </c>
      <c r="F37" s="569"/>
      <c r="G37" s="571" t="s">
        <v>786</v>
      </c>
      <c r="H37" s="572"/>
      <c r="I37" s="511" t="s">
        <v>720</v>
      </c>
      <c r="J37" s="511"/>
      <c r="K37" s="415" t="s">
        <v>130</v>
      </c>
      <c r="L37" s="415"/>
      <c r="M37" s="652" t="s">
        <v>159</v>
      </c>
      <c r="N37" s="653"/>
    </row>
    <row r="38" s="29" customFormat="1" spans="1:14">
      <c r="A38" s="573"/>
      <c r="B38" s="574"/>
      <c r="C38" s="637" t="s">
        <v>131</v>
      </c>
      <c r="D38" s="637" t="s">
        <v>132</v>
      </c>
      <c r="E38" s="637" t="s">
        <v>131</v>
      </c>
      <c r="F38" s="637" t="s">
        <v>132</v>
      </c>
      <c r="G38" s="637" t="s">
        <v>131</v>
      </c>
      <c r="H38" s="638" t="s">
        <v>132</v>
      </c>
      <c r="I38" s="516" t="s">
        <v>131</v>
      </c>
      <c r="J38" s="516" t="s">
        <v>132</v>
      </c>
      <c r="K38" s="654"/>
      <c r="L38" s="654"/>
      <c r="M38" s="655"/>
      <c r="N38" s="656"/>
    </row>
    <row r="39" s="29" customFormat="1" ht="18" customHeight="1" spans="1:14">
      <c r="A39" s="154" t="s">
        <v>795</v>
      </c>
      <c r="B39" s="117"/>
      <c r="C39" s="502" t="s">
        <v>736</v>
      </c>
      <c r="D39" s="502" t="s">
        <v>799</v>
      </c>
      <c r="E39" s="502" t="s">
        <v>736</v>
      </c>
      <c r="F39" s="502" t="s">
        <v>758</v>
      </c>
      <c r="G39" s="502" t="s">
        <v>736</v>
      </c>
      <c r="H39" s="502" t="s">
        <v>138</v>
      </c>
      <c r="I39" s="657" t="s">
        <v>736</v>
      </c>
      <c r="J39" s="658" t="s">
        <v>136</v>
      </c>
      <c r="K39" s="337" t="s">
        <v>692</v>
      </c>
      <c r="L39" s="337"/>
      <c r="M39" s="655"/>
      <c r="N39" s="656"/>
    </row>
    <row r="40" s="29" customFormat="1" ht="18" customHeight="1" spans="1:14">
      <c r="A40" s="154" t="s">
        <v>739</v>
      </c>
      <c r="B40" s="117"/>
      <c r="C40" s="502" t="s">
        <v>740</v>
      </c>
      <c r="D40" s="502" t="s">
        <v>799</v>
      </c>
      <c r="E40" s="502" t="s">
        <v>740</v>
      </c>
      <c r="F40" s="502" t="s">
        <v>758</v>
      </c>
      <c r="G40" s="502" t="s">
        <v>740</v>
      </c>
      <c r="H40" s="502" t="s">
        <v>138</v>
      </c>
      <c r="I40" s="502" t="s">
        <v>740</v>
      </c>
      <c r="J40" s="659" t="s">
        <v>136</v>
      </c>
      <c r="K40" s="337" t="s">
        <v>692</v>
      </c>
      <c r="L40" s="337"/>
      <c r="M40" s="655"/>
      <c r="N40" s="656"/>
    </row>
    <row r="41" s="29" customFormat="1" ht="18" customHeight="1" spans="1:15">
      <c r="A41" s="154" t="s">
        <v>796</v>
      </c>
      <c r="B41" s="117"/>
      <c r="C41" s="502" t="s">
        <v>800</v>
      </c>
      <c r="D41" s="502" t="s">
        <v>799</v>
      </c>
      <c r="E41" s="502" t="s">
        <v>800</v>
      </c>
      <c r="F41" s="502" t="s">
        <v>758</v>
      </c>
      <c r="G41" s="502" t="s">
        <v>800</v>
      </c>
      <c r="H41" s="502" t="s">
        <v>138</v>
      </c>
      <c r="I41" s="502" t="s">
        <v>800</v>
      </c>
      <c r="J41" s="659" t="s">
        <v>136</v>
      </c>
      <c r="K41" s="337" t="s">
        <v>692</v>
      </c>
      <c r="L41" s="337"/>
      <c r="M41" s="655"/>
      <c r="N41" s="656"/>
      <c r="O41" s="660"/>
    </row>
    <row r="42" s="29" customFormat="1" ht="18" customHeight="1" spans="1:15">
      <c r="A42" s="154" t="s">
        <v>741</v>
      </c>
      <c r="B42" s="117"/>
      <c r="C42" s="502" t="s">
        <v>761</v>
      </c>
      <c r="D42" s="172" t="s">
        <v>465</v>
      </c>
      <c r="E42" s="502" t="s">
        <v>761</v>
      </c>
      <c r="F42" s="502" t="s">
        <v>385</v>
      </c>
      <c r="G42" s="502" t="s">
        <v>761</v>
      </c>
      <c r="H42" s="502" t="s">
        <v>138</v>
      </c>
      <c r="I42" s="502" t="s">
        <v>761</v>
      </c>
      <c r="J42" s="659" t="s">
        <v>136</v>
      </c>
      <c r="K42" s="337" t="s">
        <v>456</v>
      </c>
      <c r="L42" s="337"/>
      <c r="M42" s="655"/>
      <c r="N42" s="656"/>
      <c r="O42" s="660"/>
    </row>
    <row r="43" s="29" customFormat="1" ht="18" customHeight="1" spans="1:15">
      <c r="A43" s="154" t="s">
        <v>745</v>
      </c>
      <c r="B43" s="117"/>
      <c r="C43" s="502" t="s">
        <v>762</v>
      </c>
      <c r="D43" s="172" t="s">
        <v>465</v>
      </c>
      <c r="E43" s="502" t="s">
        <v>762</v>
      </c>
      <c r="F43" s="502" t="s">
        <v>385</v>
      </c>
      <c r="G43" s="502" t="s">
        <v>762</v>
      </c>
      <c r="H43" s="502" t="s">
        <v>138</v>
      </c>
      <c r="I43" s="502" t="s">
        <v>762</v>
      </c>
      <c r="J43" s="659" t="s">
        <v>136</v>
      </c>
      <c r="K43" s="337" t="s">
        <v>456</v>
      </c>
      <c r="L43" s="337"/>
      <c r="M43" s="655"/>
      <c r="N43" s="656"/>
      <c r="O43" s="660"/>
    </row>
    <row r="44" s="29" customFormat="1" ht="18" customHeight="1" spans="1:15">
      <c r="A44" s="154" t="s">
        <v>747</v>
      </c>
      <c r="B44" s="117"/>
      <c r="C44" s="502" t="s">
        <v>763</v>
      </c>
      <c r="D44" s="172" t="s">
        <v>465</v>
      </c>
      <c r="E44" s="502" t="s">
        <v>763</v>
      </c>
      <c r="F44" s="502" t="s">
        <v>385</v>
      </c>
      <c r="G44" s="502" t="s">
        <v>763</v>
      </c>
      <c r="H44" s="502" t="s">
        <v>138</v>
      </c>
      <c r="I44" s="502" t="s">
        <v>763</v>
      </c>
      <c r="J44" s="659" t="s">
        <v>136</v>
      </c>
      <c r="K44" s="337" t="s">
        <v>456</v>
      </c>
      <c r="L44" s="337"/>
      <c r="M44" s="655"/>
      <c r="N44" s="656"/>
      <c r="O44" s="660"/>
    </row>
    <row r="45" s="29" customFormat="1" ht="18" customHeight="1" spans="1:15">
      <c r="A45" s="154" t="s">
        <v>749</v>
      </c>
      <c r="B45" s="117"/>
      <c r="C45" s="502" t="s">
        <v>764</v>
      </c>
      <c r="D45" s="172" t="s">
        <v>465</v>
      </c>
      <c r="E45" s="502" t="s">
        <v>764</v>
      </c>
      <c r="F45" s="502" t="s">
        <v>385</v>
      </c>
      <c r="G45" s="502" t="s">
        <v>764</v>
      </c>
      <c r="H45" s="502" t="s">
        <v>138</v>
      </c>
      <c r="I45" s="502" t="s">
        <v>764</v>
      </c>
      <c r="J45" s="661" t="s">
        <v>465</v>
      </c>
      <c r="K45" s="337" t="s">
        <v>456</v>
      </c>
      <c r="L45" s="337"/>
      <c r="M45" s="655"/>
      <c r="N45" s="656"/>
      <c r="O45" s="660"/>
    </row>
    <row r="46" s="29" customFormat="1" ht="22" customHeight="1" spans="1:14">
      <c r="A46" s="154" t="s">
        <v>751</v>
      </c>
      <c r="B46" s="117"/>
      <c r="C46" s="639" t="s">
        <v>766</v>
      </c>
      <c r="D46" s="640" t="s">
        <v>465</v>
      </c>
      <c r="E46" s="639" t="s">
        <v>766</v>
      </c>
      <c r="F46" s="639" t="s">
        <v>385</v>
      </c>
      <c r="G46" s="639" t="s">
        <v>766</v>
      </c>
      <c r="H46" s="639" t="s">
        <v>138</v>
      </c>
      <c r="I46" s="639" t="s">
        <v>766</v>
      </c>
      <c r="J46" s="662" t="s">
        <v>465</v>
      </c>
      <c r="K46" s="337" t="s">
        <v>456</v>
      </c>
      <c r="L46" s="337"/>
      <c r="M46" s="655"/>
      <c r="N46" s="656"/>
    </row>
    <row r="47" s="29" customFormat="1" ht="18" customHeight="1" spans="1:14">
      <c r="A47" s="641" t="s">
        <v>767</v>
      </c>
      <c r="B47" s="642"/>
      <c r="C47" s="643"/>
      <c r="D47" s="643"/>
      <c r="E47" s="643"/>
      <c r="F47" s="643"/>
      <c r="G47" s="643"/>
      <c r="H47" s="643"/>
      <c r="I47" s="643"/>
      <c r="J47" s="643"/>
      <c r="K47" s="643"/>
      <c r="L47" s="643"/>
      <c r="M47" s="663"/>
      <c r="N47" s="664"/>
    </row>
    <row r="48" s="29" customFormat="1" ht="18" customHeight="1" spans="1:16">
      <c r="A48" s="227"/>
      <c r="B48" s="227"/>
      <c r="C48" s="227"/>
      <c r="D48" s="227"/>
      <c r="E48" s="20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</row>
    <row r="49" s="29" customFormat="1" ht="18" customHeight="1" spans="1:10">
      <c r="A49" s="107"/>
      <c r="B49" s="107"/>
      <c r="C49" s="171"/>
      <c r="D49" s="171"/>
      <c r="E49" s="20"/>
      <c r="F49" s="644"/>
      <c r="G49" s="171"/>
      <c r="H49" s="171"/>
      <c r="I49" s="665"/>
      <c r="J49" s="665"/>
    </row>
    <row r="50" s="29" customFormat="1" customHeight="1" spans="9:9">
      <c r="I50" s="20"/>
    </row>
    <row r="51" s="29" customFormat="1" ht="29" customHeight="1" spans="1:9">
      <c r="A51" s="107" t="s">
        <v>801</v>
      </c>
      <c r="B51" s="107"/>
      <c r="I51" s="20"/>
    </row>
    <row r="52" s="29" customFormat="1" ht="18" customHeight="1" spans="1:9">
      <c r="A52" s="645" t="s">
        <v>171</v>
      </c>
      <c r="B52" s="205" t="s">
        <v>172</v>
      </c>
      <c r="C52" s="205"/>
      <c r="D52" s="205" t="s">
        <v>173</v>
      </c>
      <c r="E52" s="205"/>
      <c r="F52" s="205"/>
      <c r="G52" s="205"/>
      <c r="H52" s="205"/>
      <c r="I52" s="205"/>
    </row>
    <row r="53" s="29" customFormat="1" ht="18" customHeight="1" spans="1:9">
      <c r="A53" s="116" t="s">
        <v>102</v>
      </c>
      <c r="B53" s="646" t="s">
        <v>802</v>
      </c>
      <c r="C53" s="358"/>
      <c r="D53" s="149" t="s">
        <v>175</v>
      </c>
      <c r="E53" s="150"/>
      <c r="F53" s="150"/>
      <c r="G53" s="150"/>
      <c r="H53" s="150"/>
      <c r="I53" s="206"/>
    </row>
    <row r="54" s="29" customFormat="1" ht="18" customHeight="1" spans="1:9">
      <c r="A54" s="116"/>
      <c r="B54" s="646" t="s">
        <v>803</v>
      </c>
      <c r="C54" s="358"/>
      <c r="D54" s="149" t="s">
        <v>183</v>
      </c>
      <c r="E54" s="150"/>
      <c r="F54" s="150"/>
      <c r="G54" s="150"/>
      <c r="H54" s="150"/>
      <c r="I54" s="206"/>
    </row>
    <row r="55" s="29" customFormat="1" ht="18" customHeight="1" spans="1:9">
      <c r="A55" s="116"/>
      <c r="B55" s="646" t="s">
        <v>804</v>
      </c>
      <c r="C55" s="358"/>
      <c r="D55" s="149" t="s">
        <v>258</v>
      </c>
      <c r="E55" s="150"/>
      <c r="F55" s="150"/>
      <c r="G55" s="150"/>
      <c r="H55" s="150"/>
      <c r="I55" s="206"/>
    </row>
    <row r="56" s="29" customFormat="1" ht="18" customHeight="1" spans="1:9">
      <c r="A56" s="116"/>
      <c r="B56" s="646" t="s">
        <v>805</v>
      </c>
      <c r="C56" s="358"/>
      <c r="D56" s="149" t="s">
        <v>772</v>
      </c>
      <c r="E56" s="150"/>
      <c r="F56" s="150"/>
      <c r="G56" s="150"/>
      <c r="H56" s="150"/>
      <c r="I56" s="206"/>
    </row>
    <row r="57" s="29" customFormat="1" ht="18" customHeight="1" spans="1:9">
      <c r="A57" s="116" t="s">
        <v>184</v>
      </c>
      <c r="B57" s="646" t="s">
        <v>806</v>
      </c>
      <c r="C57" s="358"/>
      <c r="D57" s="172" t="s">
        <v>183</v>
      </c>
      <c r="E57" s="172"/>
      <c r="F57" s="172"/>
      <c r="G57" s="172"/>
      <c r="H57" s="172"/>
      <c r="I57" s="172"/>
    </row>
    <row r="58" s="29" customFormat="1" ht="18" customHeight="1" spans="1:9">
      <c r="A58" s="116" t="s">
        <v>186</v>
      </c>
      <c r="B58" s="646" t="s">
        <v>807</v>
      </c>
      <c r="C58" s="358"/>
      <c r="D58" s="149" t="s">
        <v>774</v>
      </c>
      <c r="E58" s="150"/>
      <c r="F58" s="150"/>
      <c r="G58" s="150"/>
      <c r="H58" s="150"/>
      <c r="I58" s="206"/>
    </row>
    <row r="59" s="29" customFormat="1" ht="18" customHeight="1" spans="1:9">
      <c r="A59" s="116"/>
      <c r="B59" s="646" t="s">
        <v>808</v>
      </c>
      <c r="C59" s="358"/>
      <c r="D59" s="149" t="s">
        <v>776</v>
      </c>
      <c r="E59" s="150"/>
      <c r="F59" s="150"/>
      <c r="G59" s="150"/>
      <c r="H59" s="150"/>
      <c r="I59" s="206"/>
    </row>
    <row r="60" s="29" customFormat="1" ht="18" customHeight="1" spans="1:9">
      <c r="A60" s="116"/>
      <c r="B60" s="646" t="s">
        <v>809</v>
      </c>
      <c r="C60" s="358"/>
      <c r="D60" s="149" t="s">
        <v>778</v>
      </c>
      <c r="E60" s="150"/>
      <c r="F60" s="150"/>
      <c r="G60" s="150"/>
      <c r="H60" s="150"/>
      <c r="I60" s="206"/>
    </row>
    <row r="61" s="29" customFormat="1" ht="18" customHeight="1" spans="1:9">
      <c r="A61" s="116"/>
      <c r="B61" s="646" t="s">
        <v>199</v>
      </c>
      <c r="C61" s="358"/>
      <c r="D61" s="149" t="s">
        <v>780</v>
      </c>
      <c r="E61" s="150"/>
      <c r="F61" s="150"/>
      <c r="G61" s="150"/>
      <c r="H61" s="150"/>
      <c r="I61" s="206"/>
    </row>
    <row r="62" s="29" customFormat="1" ht="18" customHeight="1" spans="1:9">
      <c r="A62" s="116"/>
      <c r="B62" s="646" t="s">
        <v>810</v>
      </c>
      <c r="C62" s="358"/>
      <c r="D62" s="149" t="s">
        <v>782</v>
      </c>
      <c r="E62" s="150"/>
      <c r="F62" s="150"/>
      <c r="G62" s="150"/>
      <c r="H62" s="150"/>
      <c r="I62" s="206"/>
    </row>
    <row r="63" s="29" customFormat="1" ht="18" customHeight="1" spans="1:9">
      <c r="A63" s="116"/>
      <c r="B63" s="646" t="s">
        <v>811</v>
      </c>
      <c r="C63" s="358"/>
      <c r="D63" s="149" t="s">
        <v>784</v>
      </c>
      <c r="E63" s="150"/>
      <c r="F63" s="150"/>
      <c r="G63" s="150"/>
      <c r="H63" s="150"/>
      <c r="I63" s="206"/>
    </row>
    <row r="64" s="29" customFormat="1" customHeight="1" spans="1:41">
      <c r="A64" s="124"/>
      <c r="B64" s="124"/>
      <c r="C64" s="124"/>
      <c r="D64" s="41"/>
      <c r="E64" s="124"/>
      <c r="F64" s="124"/>
      <c r="G64" s="124"/>
      <c r="H64" s="124"/>
      <c r="I64" s="124"/>
      <c r="J64" s="124"/>
      <c r="K64" s="124"/>
      <c r="L64" s="41"/>
      <c r="M64" s="124"/>
      <c r="N64" s="124"/>
      <c r="O64" s="124"/>
      <c r="P64" s="124"/>
      <c r="Q64" s="124"/>
      <c r="R64" s="124"/>
      <c r="S64" s="124"/>
      <c r="T64" s="124"/>
      <c r="U64" s="124"/>
      <c r="V64" s="41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</row>
    <row r="65" s="29" customFormat="1" customHeight="1" spans="1:41">
      <c r="A65" s="124"/>
      <c r="B65" s="124"/>
      <c r="C65" s="124"/>
      <c r="D65" s="41"/>
      <c r="E65" s="124"/>
      <c r="F65" s="124"/>
      <c r="G65" s="124"/>
      <c r="H65" s="124"/>
      <c r="I65" s="124"/>
      <c r="J65" s="124"/>
      <c r="K65" s="124"/>
      <c r="L65" s="41"/>
      <c r="M65" s="124"/>
      <c r="N65" s="124"/>
      <c r="O65" s="124"/>
      <c r="P65" s="124"/>
      <c r="Q65" s="124"/>
      <c r="R65" s="124"/>
      <c r="S65" s="124"/>
      <c r="T65" s="124"/>
      <c r="U65" s="124"/>
      <c r="V65" s="41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</row>
    <row r="66" s="29" customFormat="1" customHeight="1" spans="1:41">
      <c r="A66" s="124"/>
      <c r="B66" s="124"/>
      <c r="C66" s="124"/>
      <c r="D66" s="41"/>
      <c r="E66" s="124"/>
      <c r="F66" s="124"/>
      <c r="G66" s="124"/>
      <c r="H66" s="124"/>
      <c r="I66" s="124"/>
      <c r="J66" s="124"/>
      <c r="K66" s="124"/>
      <c r="L66" s="41"/>
      <c r="M66" s="124"/>
      <c r="N66" s="124"/>
      <c r="O66" s="124"/>
      <c r="P66" s="124"/>
      <c r="Q66" s="124"/>
      <c r="R66" s="124"/>
      <c r="S66" s="124"/>
      <c r="T66" s="124"/>
      <c r="U66" s="124"/>
      <c r="V66" s="41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</row>
    <row r="67" s="29" customFormat="1" customHeight="1" spans="1:41">
      <c r="A67" s="124"/>
      <c r="B67" s="124"/>
      <c r="C67" s="124"/>
      <c r="D67" s="41"/>
      <c r="E67" s="124"/>
      <c r="F67" s="124"/>
      <c r="G67" s="124"/>
      <c r="H67" s="124"/>
      <c r="I67" s="124"/>
      <c r="J67" s="124"/>
      <c r="K67" s="124"/>
      <c r="L67" s="41"/>
      <c r="M67" s="124"/>
      <c r="N67" s="124"/>
      <c r="O67" s="124"/>
      <c r="P67" s="124"/>
      <c r="Q67" s="124"/>
      <c r="R67" s="124"/>
      <c r="S67" s="124"/>
      <c r="T67" s="124"/>
      <c r="U67" s="124"/>
      <c r="V67" s="41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</row>
    <row r="68" s="29" customFormat="1" customHeight="1" spans="1:41">
      <c r="A68" s="124"/>
      <c r="B68" s="124"/>
      <c r="C68" s="124"/>
      <c r="D68" s="41"/>
      <c r="E68" s="124"/>
      <c r="F68" s="124"/>
      <c r="G68" s="124"/>
      <c r="H68" s="124"/>
      <c r="I68" s="124"/>
      <c r="J68" s="124"/>
      <c r="K68" s="124"/>
      <c r="L68" s="41"/>
      <c r="M68" s="124"/>
      <c r="N68" s="124"/>
      <c r="O68" s="124"/>
      <c r="P68" s="124"/>
      <c r="Q68" s="124"/>
      <c r="R68" s="124"/>
      <c r="S68" s="124"/>
      <c r="T68" s="124"/>
      <c r="U68" s="124"/>
      <c r="V68" s="41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</row>
    <row r="69" s="29" customFormat="1" customHeight="1" spans="1:41">
      <c r="A69" s="124"/>
      <c r="B69" s="124"/>
      <c r="C69" s="124"/>
      <c r="D69" s="41"/>
      <c r="E69" s="124"/>
      <c r="F69" s="124"/>
      <c r="G69" s="124"/>
      <c r="H69" s="124"/>
      <c r="I69" s="124"/>
      <c r="J69" s="124"/>
      <c r="K69" s="124"/>
      <c r="L69" s="41"/>
      <c r="M69" s="124"/>
      <c r="N69" s="124"/>
      <c r="O69" s="124"/>
      <c r="P69" s="124"/>
      <c r="Q69" s="124"/>
      <c r="R69" s="124"/>
      <c r="S69" s="124"/>
      <c r="T69" s="124"/>
      <c r="U69" s="124"/>
      <c r="V69" s="41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</row>
  </sheetData>
  <mergeCells count="187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L5"/>
    <mergeCell ref="M5:Q5"/>
    <mergeCell ref="R5:S5"/>
    <mergeCell ref="T5:U5"/>
    <mergeCell ref="E6:F6"/>
    <mergeCell ref="G6:L6"/>
    <mergeCell ref="M6:Q6"/>
    <mergeCell ref="R6:S6"/>
    <mergeCell ref="T6:U6"/>
    <mergeCell ref="E7:F7"/>
    <mergeCell ref="G7:L7"/>
    <mergeCell ref="M7:Q7"/>
    <mergeCell ref="R7:S7"/>
    <mergeCell ref="T7:U7"/>
    <mergeCell ref="E8:F8"/>
    <mergeCell ref="G8:L8"/>
    <mergeCell ref="M8:Q8"/>
    <mergeCell ref="R8:S8"/>
    <mergeCell ref="T8:U8"/>
    <mergeCell ref="E9:F9"/>
    <mergeCell ref="G9:L9"/>
    <mergeCell ref="M9:Q9"/>
    <mergeCell ref="R9:S9"/>
    <mergeCell ref="T9:U9"/>
    <mergeCell ref="E10:F10"/>
    <mergeCell ref="G10:K10"/>
    <mergeCell ref="M10:Q10"/>
    <mergeCell ref="R10:S10"/>
    <mergeCell ref="T10:U10"/>
    <mergeCell ref="E11:F11"/>
    <mergeCell ref="G11:K11"/>
    <mergeCell ref="M11:Q11"/>
    <mergeCell ref="R11:S11"/>
    <mergeCell ref="T11:U11"/>
    <mergeCell ref="E12:F12"/>
    <mergeCell ref="G12:K12"/>
    <mergeCell ref="M12:Q12"/>
    <mergeCell ref="R12:S12"/>
    <mergeCell ref="T12:U12"/>
    <mergeCell ref="E13:F13"/>
    <mergeCell ref="G13:K13"/>
    <mergeCell ref="M13:Q13"/>
    <mergeCell ref="R13:S13"/>
    <mergeCell ref="T13:U13"/>
    <mergeCell ref="E14:F14"/>
    <mergeCell ref="G14:K14"/>
    <mergeCell ref="M14:Q14"/>
    <mergeCell ref="R14:S14"/>
    <mergeCell ref="T14:U14"/>
    <mergeCell ref="E15:F15"/>
    <mergeCell ref="G15:K15"/>
    <mergeCell ref="M15:Q15"/>
    <mergeCell ref="R15:S15"/>
    <mergeCell ref="T15:U15"/>
    <mergeCell ref="E16:F16"/>
    <mergeCell ref="G16:K16"/>
    <mergeCell ref="M16:Q16"/>
    <mergeCell ref="R16:S16"/>
    <mergeCell ref="T16:U16"/>
    <mergeCell ref="E17:F17"/>
    <mergeCell ref="G17:K17"/>
    <mergeCell ref="M17:Q17"/>
    <mergeCell ref="R17:S17"/>
    <mergeCell ref="T17:U17"/>
    <mergeCell ref="E18:F18"/>
    <mergeCell ref="G18:K18"/>
    <mergeCell ref="M18:Q18"/>
    <mergeCell ref="R18:S18"/>
    <mergeCell ref="T18:U18"/>
    <mergeCell ref="E19:F19"/>
    <mergeCell ref="G19:K19"/>
    <mergeCell ref="M19:Q19"/>
    <mergeCell ref="R19:S19"/>
    <mergeCell ref="T19:U19"/>
    <mergeCell ref="A21:B21"/>
    <mergeCell ref="C22:D22"/>
    <mergeCell ref="E22:F22"/>
    <mergeCell ref="G22:H22"/>
    <mergeCell ref="I22:J22"/>
    <mergeCell ref="A24:B24"/>
    <mergeCell ref="K24:L24"/>
    <mergeCell ref="A25:B25"/>
    <mergeCell ref="K25:L25"/>
    <mergeCell ref="A26:B26"/>
    <mergeCell ref="K26:L26"/>
    <mergeCell ref="A27:B27"/>
    <mergeCell ref="K27:L27"/>
    <mergeCell ref="A28:B28"/>
    <mergeCell ref="K28:L28"/>
    <mergeCell ref="A29:B29"/>
    <mergeCell ref="K29:L29"/>
    <mergeCell ref="A30:B30"/>
    <mergeCell ref="K30:L30"/>
    <mergeCell ref="A31:B31"/>
    <mergeCell ref="K31:L31"/>
    <mergeCell ref="A32:B32"/>
    <mergeCell ref="C32:D32"/>
    <mergeCell ref="E32:F32"/>
    <mergeCell ref="G32:J32"/>
    <mergeCell ref="A33:B33"/>
    <mergeCell ref="C33:D33"/>
    <mergeCell ref="E33:F33"/>
    <mergeCell ref="G33:J33"/>
    <mergeCell ref="A35:P35"/>
    <mergeCell ref="A36:B36"/>
    <mergeCell ref="C37:D37"/>
    <mergeCell ref="E37:F37"/>
    <mergeCell ref="G37:H37"/>
    <mergeCell ref="I37:J37"/>
    <mergeCell ref="A39:B39"/>
    <mergeCell ref="K39:L39"/>
    <mergeCell ref="A40:B40"/>
    <mergeCell ref="K40:L40"/>
    <mergeCell ref="A41:B41"/>
    <mergeCell ref="K41:L41"/>
    <mergeCell ref="A42:B42"/>
    <mergeCell ref="K42:L42"/>
    <mergeCell ref="A43:B43"/>
    <mergeCell ref="K43:L43"/>
    <mergeCell ref="A44:B44"/>
    <mergeCell ref="K44:L44"/>
    <mergeCell ref="A45:B45"/>
    <mergeCell ref="K45:L45"/>
    <mergeCell ref="A46:B46"/>
    <mergeCell ref="K46:L46"/>
    <mergeCell ref="A47:B47"/>
    <mergeCell ref="C47:L47"/>
    <mergeCell ref="A49:B49"/>
    <mergeCell ref="A51:B51"/>
    <mergeCell ref="B52:C52"/>
    <mergeCell ref="D52:I52"/>
    <mergeCell ref="B53:C53"/>
    <mergeCell ref="D53:I53"/>
    <mergeCell ref="B54:C54"/>
    <mergeCell ref="D54:I54"/>
    <mergeCell ref="B55:C55"/>
    <mergeCell ref="D55:I55"/>
    <mergeCell ref="B56:C56"/>
    <mergeCell ref="D56:I56"/>
    <mergeCell ref="B57:C57"/>
    <mergeCell ref="D57:I57"/>
    <mergeCell ref="B58:C58"/>
    <mergeCell ref="D58:I58"/>
    <mergeCell ref="B59:C59"/>
    <mergeCell ref="D59:I59"/>
    <mergeCell ref="B60:C60"/>
    <mergeCell ref="D60:I60"/>
    <mergeCell ref="B61:C61"/>
    <mergeCell ref="D61:I61"/>
    <mergeCell ref="B62:C62"/>
    <mergeCell ref="D62:I62"/>
    <mergeCell ref="B63:C63"/>
    <mergeCell ref="D63:I63"/>
    <mergeCell ref="A53:A56"/>
    <mergeCell ref="A58:A63"/>
    <mergeCell ref="C2:C9"/>
    <mergeCell ref="C10:C19"/>
    <mergeCell ref="A2:B9"/>
    <mergeCell ref="A10:B19"/>
    <mergeCell ref="A22:B23"/>
    <mergeCell ref="K22:L23"/>
    <mergeCell ref="K32:L33"/>
    <mergeCell ref="A37:B38"/>
    <mergeCell ref="K37:L38"/>
    <mergeCell ref="M37:N4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2"/>
  <sheetViews>
    <sheetView zoomScale="80" zoomScaleNormal="80" workbookViewId="0">
      <selection activeCell="AC8" sqref="AC8"/>
    </sheetView>
  </sheetViews>
  <sheetFormatPr defaultColWidth="10.6333333333333" defaultRowHeight="14.25" customHeight="1"/>
  <cols>
    <col min="1" max="1" width="17.1833333333333" style="124" customWidth="1"/>
    <col min="2" max="2" width="13.7583333333333" style="124" customWidth="1"/>
    <col min="3" max="3" width="10.6333333333333" style="124"/>
    <col min="4" max="4" width="10.6333333333333" style="41"/>
    <col min="5" max="10" width="10.6333333333333" style="124"/>
    <col min="11" max="11" width="9.24166666666667" style="124" customWidth="1"/>
    <col min="12" max="12" width="10.6333333333333" style="41"/>
    <col min="13" max="21" width="10.6333333333333" style="124"/>
    <col min="22" max="22" width="10.6333333333333" style="41"/>
    <col min="23" max="37" width="10.6333333333333" style="124"/>
    <col min="38" max="16384" width="10.6333333333333" style="553"/>
  </cols>
  <sheetData>
    <row r="1" s="124" customFormat="1" ht="30" customHeight="1" spans="1:23">
      <c r="A1" s="315" t="s">
        <v>69</v>
      </c>
      <c r="B1" s="315"/>
      <c r="C1" s="315" t="s">
        <v>70</v>
      </c>
      <c r="D1" s="315"/>
      <c r="E1" s="315"/>
      <c r="F1" s="315"/>
      <c r="G1" s="315" t="s">
        <v>71</v>
      </c>
      <c r="H1" s="315"/>
      <c r="I1" s="315"/>
      <c r="J1" s="315"/>
      <c r="K1" s="315"/>
      <c r="L1" s="315"/>
      <c r="M1" s="315" t="s">
        <v>72</v>
      </c>
      <c r="N1" s="315"/>
      <c r="O1" s="315"/>
      <c r="P1" s="315"/>
      <c r="Q1" s="315"/>
      <c r="R1" s="315" t="s">
        <v>73</v>
      </c>
      <c r="S1" s="315"/>
      <c r="T1" s="315" t="s">
        <v>74</v>
      </c>
      <c r="U1" s="315"/>
      <c r="V1" s="315" t="s">
        <v>75</v>
      </c>
      <c r="W1" s="126" t="s">
        <v>76</v>
      </c>
    </row>
    <row r="2" s="124" customFormat="1" ht="18" customHeight="1" spans="1:23">
      <c r="A2" s="473" t="s">
        <v>812</v>
      </c>
      <c r="B2" s="474"/>
      <c r="C2" s="317" t="s">
        <v>204</v>
      </c>
      <c r="D2" s="317" t="s">
        <v>77</v>
      </c>
      <c r="E2" s="317" t="s">
        <v>443</v>
      </c>
      <c r="F2" s="317"/>
      <c r="G2" s="347" t="s">
        <v>84</v>
      </c>
      <c r="H2" s="347"/>
      <c r="I2" s="347"/>
      <c r="J2" s="347"/>
      <c r="K2" s="347"/>
      <c r="L2" s="347"/>
      <c r="M2" s="317" t="s">
        <v>80</v>
      </c>
      <c r="N2" s="317"/>
      <c r="O2" s="317"/>
      <c r="P2" s="317"/>
      <c r="Q2" s="317"/>
      <c r="R2" s="317" t="s">
        <v>81</v>
      </c>
      <c r="S2" s="317"/>
      <c r="T2" s="317" t="s">
        <v>82</v>
      </c>
      <c r="U2" s="317"/>
      <c r="V2" s="346">
        <v>0</v>
      </c>
      <c r="W2" s="128">
        <f t="shared" ref="W2:W8" si="0">V2*0.3</f>
        <v>0</v>
      </c>
    </row>
    <row r="3" s="124" customFormat="1" ht="18" customHeight="1" spans="1:23">
      <c r="A3" s="476"/>
      <c r="B3" s="477"/>
      <c r="C3" s="317" t="s">
        <v>204</v>
      </c>
      <c r="D3" s="317" t="s">
        <v>77</v>
      </c>
      <c r="E3" s="317" t="s">
        <v>85</v>
      </c>
      <c r="F3" s="317"/>
      <c r="G3" s="347" t="s">
        <v>86</v>
      </c>
      <c r="H3" s="347"/>
      <c r="I3" s="347"/>
      <c r="J3" s="347"/>
      <c r="K3" s="347"/>
      <c r="L3" s="347"/>
      <c r="M3" s="317" t="s">
        <v>80</v>
      </c>
      <c r="N3" s="317"/>
      <c r="O3" s="317"/>
      <c r="P3" s="317"/>
      <c r="Q3" s="317"/>
      <c r="R3" s="317" t="s">
        <v>81</v>
      </c>
      <c r="S3" s="317"/>
      <c r="T3" s="317" t="s">
        <v>82</v>
      </c>
      <c r="U3" s="317"/>
      <c r="V3" s="346">
        <v>200</v>
      </c>
      <c r="W3" s="128">
        <f t="shared" si="0"/>
        <v>60</v>
      </c>
    </row>
    <row r="4" s="124" customFormat="1" ht="19" customHeight="1" spans="1:23">
      <c r="A4" s="476"/>
      <c r="B4" s="477"/>
      <c r="C4" s="317"/>
      <c r="D4" s="317" t="s">
        <v>77</v>
      </c>
      <c r="E4" s="317" t="s">
        <v>89</v>
      </c>
      <c r="F4" s="317"/>
      <c r="G4" s="347" t="s">
        <v>90</v>
      </c>
      <c r="H4" s="347"/>
      <c r="I4" s="347"/>
      <c r="J4" s="347"/>
      <c r="K4" s="347"/>
      <c r="L4" s="347"/>
      <c r="M4" s="317" t="s">
        <v>80</v>
      </c>
      <c r="N4" s="317"/>
      <c r="O4" s="317"/>
      <c r="P4" s="317"/>
      <c r="Q4" s="317"/>
      <c r="R4" s="317" t="s">
        <v>81</v>
      </c>
      <c r="S4" s="317"/>
      <c r="T4" s="317" t="s">
        <v>82</v>
      </c>
      <c r="U4" s="317"/>
      <c r="V4" s="346">
        <v>200</v>
      </c>
      <c r="W4" s="128">
        <f t="shared" si="0"/>
        <v>60</v>
      </c>
    </row>
    <row r="5" s="124" customFormat="1" ht="27" customHeight="1" spans="1:23">
      <c r="A5" s="476"/>
      <c r="B5" s="477"/>
      <c r="C5" s="317"/>
      <c r="D5" s="317" t="s">
        <v>77</v>
      </c>
      <c r="E5" s="554" t="s">
        <v>87</v>
      </c>
      <c r="F5" s="555"/>
      <c r="G5" s="347" t="s">
        <v>88</v>
      </c>
      <c r="H5" s="347"/>
      <c r="I5" s="347"/>
      <c r="J5" s="347"/>
      <c r="K5" s="347"/>
      <c r="L5" s="347"/>
      <c r="M5" s="317" t="s">
        <v>80</v>
      </c>
      <c r="N5" s="317"/>
      <c r="O5" s="317"/>
      <c r="P5" s="317"/>
      <c r="Q5" s="317"/>
      <c r="R5" s="317" t="s">
        <v>81</v>
      </c>
      <c r="S5" s="317"/>
      <c r="T5" s="317" t="s">
        <v>82</v>
      </c>
      <c r="U5" s="317"/>
      <c r="V5" s="346">
        <v>200</v>
      </c>
      <c r="W5" s="128">
        <f t="shared" si="0"/>
        <v>60</v>
      </c>
    </row>
    <row r="6" s="124" customFormat="1" ht="27" customHeight="1" spans="1:23">
      <c r="A6" s="476"/>
      <c r="B6" s="477"/>
      <c r="C6" s="317"/>
      <c r="D6" s="324" t="s">
        <v>91</v>
      </c>
      <c r="E6" s="324" t="s">
        <v>813</v>
      </c>
      <c r="F6" s="324"/>
      <c r="G6" s="347" t="s">
        <v>785</v>
      </c>
      <c r="H6" s="347"/>
      <c r="I6" s="347"/>
      <c r="J6" s="347"/>
      <c r="K6" s="347"/>
      <c r="L6" s="347"/>
      <c r="M6" s="317" t="s">
        <v>80</v>
      </c>
      <c r="N6" s="317"/>
      <c r="O6" s="317"/>
      <c r="P6" s="317"/>
      <c r="Q6" s="317"/>
      <c r="R6" s="317" t="s">
        <v>81</v>
      </c>
      <c r="S6" s="317"/>
      <c r="T6" s="317" t="s">
        <v>82</v>
      </c>
      <c r="U6" s="317"/>
      <c r="V6" s="613">
        <v>0</v>
      </c>
      <c r="W6" s="128">
        <f t="shared" si="0"/>
        <v>0</v>
      </c>
    </row>
    <row r="7" s="124" customFormat="1" ht="17" customHeight="1" spans="1:23">
      <c r="A7" s="476"/>
      <c r="B7" s="477"/>
      <c r="C7" s="317"/>
      <c r="D7" s="324" t="s">
        <v>91</v>
      </c>
      <c r="E7" s="324" t="s">
        <v>716</v>
      </c>
      <c r="F7" s="317"/>
      <c r="G7" s="347" t="s">
        <v>717</v>
      </c>
      <c r="H7" s="347"/>
      <c r="I7" s="347"/>
      <c r="J7" s="347"/>
      <c r="K7" s="347"/>
      <c r="L7" s="347"/>
      <c r="M7" s="317" t="s">
        <v>80</v>
      </c>
      <c r="N7" s="317"/>
      <c r="O7" s="317"/>
      <c r="P7" s="317"/>
      <c r="Q7" s="317"/>
      <c r="R7" s="317" t="s">
        <v>81</v>
      </c>
      <c r="S7" s="317"/>
      <c r="T7" s="317" t="s">
        <v>82</v>
      </c>
      <c r="U7" s="317"/>
      <c r="V7" s="613">
        <v>200</v>
      </c>
      <c r="W7" s="128">
        <f t="shared" si="0"/>
        <v>60</v>
      </c>
    </row>
    <row r="8" s="124" customFormat="1" ht="27" customHeight="1" spans="1:23">
      <c r="A8" s="476"/>
      <c r="B8" s="477"/>
      <c r="C8" s="317"/>
      <c r="D8" s="324" t="s">
        <v>91</v>
      </c>
      <c r="E8" s="324" t="s">
        <v>786</v>
      </c>
      <c r="F8" s="317"/>
      <c r="G8" s="347" t="s">
        <v>719</v>
      </c>
      <c r="H8" s="347"/>
      <c r="I8" s="347"/>
      <c r="J8" s="347"/>
      <c r="K8" s="347"/>
      <c r="L8" s="347"/>
      <c r="M8" s="317" t="s">
        <v>80</v>
      </c>
      <c r="N8" s="317"/>
      <c r="O8" s="317"/>
      <c r="P8" s="317"/>
      <c r="Q8" s="317"/>
      <c r="R8" s="317" t="s">
        <v>81</v>
      </c>
      <c r="S8" s="317"/>
      <c r="T8" s="317" t="s">
        <v>82</v>
      </c>
      <c r="U8" s="317"/>
      <c r="V8" s="613">
        <v>200</v>
      </c>
      <c r="W8" s="128">
        <f t="shared" si="0"/>
        <v>60</v>
      </c>
    </row>
    <row r="9" s="124" customFormat="1" ht="50" customHeight="1" spans="1:23">
      <c r="A9" s="156" t="s">
        <v>814</v>
      </c>
      <c r="B9" s="156"/>
      <c r="C9" s="317" t="s">
        <v>99</v>
      </c>
      <c r="D9" s="317" t="s">
        <v>77</v>
      </c>
      <c r="E9" s="317" t="s">
        <v>100</v>
      </c>
      <c r="F9" s="317"/>
      <c r="G9" s="339" t="s">
        <v>815</v>
      </c>
      <c r="H9" s="339"/>
      <c r="I9" s="339"/>
      <c r="J9" s="339"/>
      <c r="K9" s="339"/>
      <c r="L9" s="317" t="s">
        <v>102</v>
      </c>
      <c r="M9" s="339" t="s">
        <v>816</v>
      </c>
      <c r="N9" s="339"/>
      <c r="O9" s="339"/>
      <c r="P9" s="339"/>
      <c r="Q9" s="339"/>
      <c r="R9" s="317" t="s">
        <v>81</v>
      </c>
      <c r="S9" s="317"/>
      <c r="T9" s="317" t="s">
        <v>82</v>
      </c>
      <c r="U9" s="317"/>
      <c r="V9" s="346">
        <v>200</v>
      </c>
      <c r="W9" s="128">
        <f t="shared" ref="W9:W19" si="1">V9*0.3</f>
        <v>60</v>
      </c>
    </row>
    <row r="10" s="124" customFormat="1" ht="50" customHeight="1" spans="1:23">
      <c r="A10" s="156"/>
      <c r="B10" s="156"/>
      <c r="C10" s="317"/>
      <c r="D10" s="317" t="s">
        <v>77</v>
      </c>
      <c r="E10" s="317" t="s">
        <v>104</v>
      </c>
      <c r="F10" s="317"/>
      <c r="G10" s="339" t="s">
        <v>817</v>
      </c>
      <c r="H10" s="339"/>
      <c r="I10" s="339"/>
      <c r="J10" s="339"/>
      <c r="K10" s="339"/>
      <c r="L10" s="317" t="s">
        <v>102</v>
      </c>
      <c r="M10" s="339" t="s">
        <v>816</v>
      </c>
      <c r="N10" s="339"/>
      <c r="O10" s="339"/>
      <c r="P10" s="339"/>
      <c r="Q10" s="339"/>
      <c r="R10" s="317" t="s">
        <v>81</v>
      </c>
      <c r="S10" s="317"/>
      <c r="T10" s="317" t="s">
        <v>82</v>
      </c>
      <c r="U10" s="317"/>
      <c r="V10" s="346">
        <v>500</v>
      </c>
      <c r="W10" s="128">
        <f t="shared" si="1"/>
        <v>150</v>
      </c>
    </row>
    <row r="11" s="124" customFormat="1" ht="50" customHeight="1" spans="1:23">
      <c r="A11" s="156"/>
      <c r="B11" s="156"/>
      <c r="C11" s="317"/>
      <c r="D11" s="317" t="s">
        <v>77</v>
      </c>
      <c r="E11" s="317" t="s">
        <v>106</v>
      </c>
      <c r="F11" s="317"/>
      <c r="G11" s="339" t="s">
        <v>818</v>
      </c>
      <c r="H11" s="339"/>
      <c r="I11" s="339"/>
      <c r="J11" s="339"/>
      <c r="K11" s="339"/>
      <c r="L11" s="317" t="s">
        <v>102</v>
      </c>
      <c r="M11" s="339" t="s">
        <v>816</v>
      </c>
      <c r="N11" s="339"/>
      <c r="O11" s="339"/>
      <c r="P11" s="339"/>
      <c r="Q11" s="339"/>
      <c r="R11" s="317" t="s">
        <v>81</v>
      </c>
      <c r="S11" s="317"/>
      <c r="T11" s="317" t="s">
        <v>82</v>
      </c>
      <c r="U11" s="317"/>
      <c r="V11" s="346">
        <v>300</v>
      </c>
      <c r="W11" s="128">
        <f t="shared" si="1"/>
        <v>90</v>
      </c>
    </row>
    <row r="12" s="124" customFormat="1" ht="50" customHeight="1" spans="1:23">
      <c r="A12" s="156"/>
      <c r="B12" s="156"/>
      <c r="C12" s="317"/>
      <c r="D12" s="317" t="s">
        <v>77</v>
      </c>
      <c r="E12" s="317" t="s">
        <v>108</v>
      </c>
      <c r="F12" s="317"/>
      <c r="G12" s="339" t="s">
        <v>819</v>
      </c>
      <c r="H12" s="339"/>
      <c r="I12" s="339"/>
      <c r="J12" s="339"/>
      <c r="K12" s="339"/>
      <c r="L12" s="317" t="s">
        <v>102</v>
      </c>
      <c r="M12" s="339" t="s">
        <v>816</v>
      </c>
      <c r="N12" s="339"/>
      <c r="O12" s="339"/>
      <c r="P12" s="339"/>
      <c r="Q12" s="339"/>
      <c r="R12" s="317" t="s">
        <v>81</v>
      </c>
      <c r="S12" s="317"/>
      <c r="T12" s="317" t="s">
        <v>82</v>
      </c>
      <c r="U12" s="317"/>
      <c r="V12" s="346">
        <v>700</v>
      </c>
      <c r="W12" s="128">
        <f t="shared" si="1"/>
        <v>210</v>
      </c>
    </row>
    <row r="13" s="124" customFormat="1" ht="50" customHeight="1" spans="1:23">
      <c r="A13" s="156"/>
      <c r="B13" s="156"/>
      <c r="C13" s="317"/>
      <c r="D13" s="317" t="s">
        <v>77</v>
      </c>
      <c r="E13" s="317" t="s">
        <v>110</v>
      </c>
      <c r="F13" s="317"/>
      <c r="G13" s="339" t="s">
        <v>820</v>
      </c>
      <c r="H13" s="339"/>
      <c r="I13" s="339"/>
      <c r="J13" s="339"/>
      <c r="K13" s="339"/>
      <c r="L13" s="156" t="s">
        <v>112</v>
      </c>
      <c r="M13" s="339" t="s">
        <v>821</v>
      </c>
      <c r="N13" s="339"/>
      <c r="O13" s="339"/>
      <c r="P13" s="339"/>
      <c r="Q13" s="339"/>
      <c r="R13" s="317" t="s">
        <v>81</v>
      </c>
      <c r="S13" s="317"/>
      <c r="T13" s="317" t="s">
        <v>114</v>
      </c>
      <c r="U13" s="317"/>
      <c r="V13" s="346">
        <v>400</v>
      </c>
      <c r="W13" s="128">
        <f t="shared" si="1"/>
        <v>120</v>
      </c>
    </row>
    <row r="14" s="124" customFormat="1" ht="50" customHeight="1" spans="1:23">
      <c r="A14" s="156"/>
      <c r="B14" s="156"/>
      <c r="C14" s="317"/>
      <c r="D14" s="317" t="s">
        <v>77</v>
      </c>
      <c r="E14" s="317" t="s">
        <v>115</v>
      </c>
      <c r="F14" s="317"/>
      <c r="G14" s="339" t="s">
        <v>822</v>
      </c>
      <c r="H14" s="339"/>
      <c r="I14" s="339"/>
      <c r="J14" s="339"/>
      <c r="K14" s="339"/>
      <c r="L14" s="156" t="s">
        <v>112</v>
      </c>
      <c r="M14" s="339" t="s">
        <v>821</v>
      </c>
      <c r="N14" s="339"/>
      <c r="O14" s="339"/>
      <c r="P14" s="339"/>
      <c r="Q14" s="339"/>
      <c r="R14" s="317" t="s">
        <v>81</v>
      </c>
      <c r="S14" s="317"/>
      <c r="T14" s="317" t="s">
        <v>114</v>
      </c>
      <c r="U14" s="317"/>
      <c r="V14" s="346">
        <v>1200</v>
      </c>
      <c r="W14" s="128">
        <f t="shared" si="1"/>
        <v>360</v>
      </c>
    </row>
    <row r="15" s="124" customFormat="1" ht="50" customHeight="1" spans="1:23">
      <c r="A15" s="156"/>
      <c r="B15" s="156"/>
      <c r="C15" s="317"/>
      <c r="D15" s="317" t="s">
        <v>77</v>
      </c>
      <c r="E15" s="317" t="s">
        <v>823</v>
      </c>
      <c r="F15" s="317"/>
      <c r="G15" s="339" t="s">
        <v>822</v>
      </c>
      <c r="H15" s="339"/>
      <c r="I15" s="339"/>
      <c r="J15" s="339"/>
      <c r="K15" s="339"/>
      <c r="L15" s="156" t="s">
        <v>112</v>
      </c>
      <c r="M15" s="339" t="s">
        <v>821</v>
      </c>
      <c r="N15" s="339"/>
      <c r="O15" s="339"/>
      <c r="P15" s="339"/>
      <c r="Q15" s="339"/>
      <c r="R15" s="156" t="s">
        <v>81</v>
      </c>
      <c r="S15" s="156"/>
      <c r="T15" s="317" t="s">
        <v>824</v>
      </c>
      <c r="U15" s="317"/>
      <c r="V15" s="346">
        <v>1800</v>
      </c>
      <c r="W15" s="128">
        <f t="shared" si="1"/>
        <v>540</v>
      </c>
    </row>
    <row r="16" s="124" customFormat="1" ht="50" customHeight="1" spans="1:23">
      <c r="A16" s="156"/>
      <c r="B16" s="156"/>
      <c r="C16" s="317"/>
      <c r="D16" s="556" t="s">
        <v>91</v>
      </c>
      <c r="E16" s="318" t="s">
        <v>729</v>
      </c>
      <c r="F16" s="318"/>
      <c r="G16" s="557" t="s">
        <v>825</v>
      </c>
      <c r="H16" s="557"/>
      <c r="I16" s="557"/>
      <c r="J16" s="557"/>
      <c r="K16" s="557"/>
      <c r="L16" s="543" t="s">
        <v>366</v>
      </c>
      <c r="M16" s="327" t="s">
        <v>826</v>
      </c>
      <c r="N16" s="327"/>
      <c r="O16" s="327"/>
      <c r="P16" s="327"/>
      <c r="Q16" s="327"/>
      <c r="R16" s="543" t="s">
        <v>81</v>
      </c>
      <c r="S16" s="543"/>
      <c r="T16" s="317" t="s">
        <v>82</v>
      </c>
      <c r="U16" s="317"/>
      <c r="V16" s="613">
        <v>300</v>
      </c>
      <c r="W16" s="128">
        <f t="shared" si="1"/>
        <v>90</v>
      </c>
    </row>
    <row r="17" s="124" customFormat="1" ht="50" customHeight="1" spans="1:23">
      <c r="A17" s="156"/>
      <c r="B17" s="156"/>
      <c r="C17" s="317"/>
      <c r="D17" s="556" t="s">
        <v>91</v>
      </c>
      <c r="E17" s="318" t="s">
        <v>731</v>
      </c>
      <c r="F17" s="318"/>
      <c r="G17" s="557" t="s">
        <v>827</v>
      </c>
      <c r="H17" s="557"/>
      <c r="I17" s="557"/>
      <c r="J17" s="557"/>
      <c r="K17" s="557"/>
      <c r="L17" s="543" t="s">
        <v>366</v>
      </c>
      <c r="M17" s="327" t="s">
        <v>826</v>
      </c>
      <c r="N17" s="327"/>
      <c r="O17" s="327"/>
      <c r="P17" s="327"/>
      <c r="Q17" s="327"/>
      <c r="R17" s="543" t="s">
        <v>81</v>
      </c>
      <c r="S17" s="543"/>
      <c r="T17" s="317" t="s">
        <v>82</v>
      </c>
      <c r="U17" s="317"/>
      <c r="V17" s="613">
        <v>900</v>
      </c>
      <c r="W17" s="128">
        <f t="shared" si="1"/>
        <v>270</v>
      </c>
    </row>
    <row r="18" s="124" customFormat="1" ht="84" customHeight="1" spans="1:23">
      <c r="A18" s="156"/>
      <c r="B18" s="156"/>
      <c r="C18" s="317"/>
      <c r="D18" s="556" t="s">
        <v>122</v>
      </c>
      <c r="E18" s="318" t="s">
        <v>123</v>
      </c>
      <c r="F18" s="318"/>
      <c r="G18" s="327" t="s">
        <v>828</v>
      </c>
      <c r="H18" s="327"/>
      <c r="I18" s="327"/>
      <c r="J18" s="327"/>
      <c r="K18" s="327"/>
      <c r="L18" s="543" t="s">
        <v>366</v>
      </c>
      <c r="M18" s="339" t="s">
        <v>821</v>
      </c>
      <c r="N18" s="339"/>
      <c r="O18" s="339"/>
      <c r="P18" s="339"/>
      <c r="Q18" s="339"/>
      <c r="R18" s="543" t="s">
        <v>81</v>
      </c>
      <c r="S18" s="543"/>
      <c r="T18" s="156" t="s">
        <v>114</v>
      </c>
      <c r="U18" s="317"/>
      <c r="V18" s="613">
        <v>900</v>
      </c>
      <c r="W18" s="128">
        <f t="shared" si="1"/>
        <v>270</v>
      </c>
    </row>
    <row r="19" s="124" customFormat="1" ht="73" customHeight="1" spans="1:23">
      <c r="A19" s="156"/>
      <c r="B19" s="156"/>
      <c r="C19" s="317"/>
      <c r="D19" s="556" t="s">
        <v>122</v>
      </c>
      <c r="E19" s="318" t="s">
        <v>126</v>
      </c>
      <c r="F19" s="318"/>
      <c r="G19" s="327" t="s">
        <v>829</v>
      </c>
      <c r="H19" s="327"/>
      <c r="I19" s="327"/>
      <c r="J19" s="327"/>
      <c r="K19" s="327"/>
      <c r="L19" s="543" t="s">
        <v>366</v>
      </c>
      <c r="M19" s="339" t="s">
        <v>821</v>
      </c>
      <c r="N19" s="339"/>
      <c r="O19" s="339"/>
      <c r="P19" s="339"/>
      <c r="Q19" s="339"/>
      <c r="R19" s="543" t="s">
        <v>81</v>
      </c>
      <c r="S19" s="543"/>
      <c r="T19" s="156" t="s">
        <v>114</v>
      </c>
      <c r="U19" s="317"/>
      <c r="V19" s="613">
        <v>2250</v>
      </c>
      <c r="W19" s="128">
        <f t="shared" si="1"/>
        <v>675</v>
      </c>
    </row>
    <row r="20" s="124" customFormat="1" ht="14" customHeight="1" spans="1:22">
      <c r="A20" s="225"/>
      <c r="B20" s="225"/>
      <c r="C20" s="225"/>
      <c r="D20" s="226"/>
      <c r="E20" s="225"/>
      <c r="F20" s="225"/>
      <c r="G20" s="225"/>
      <c r="H20" s="225"/>
      <c r="I20" s="225"/>
      <c r="J20" s="225"/>
      <c r="K20" s="225"/>
      <c r="L20" s="226"/>
      <c r="M20" s="225"/>
      <c r="N20" s="225"/>
      <c r="O20" s="225"/>
      <c r="P20" s="225"/>
      <c r="Q20" s="225"/>
      <c r="R20" s="225"/>
      <c r="S20" s="225"/>
      <c r="T20" s="225"/>
      <c r="U20" s="225"/>
      <c r="V20" s="226"/>
    </row>
    <row r="21" s="124" customFormat="1" ht="14" customHeight="1" spans="1:22">
      <c r="A21" s="225"/>
      <c r="B21" s="225"/>
      <c r="C21" s="225"/>
      <c r="D21" s="226"/>
      <c r="E21" s="225"/>
      <c r="F21" s="225"/>
      <c r="G21" s="225"/>
      <c r="H21" s="225"/>
      <c r="I21" s="225"/>
      <c r="J21" s="225"/>
      <c r="K21" s="225"/>
      <c r="L21" s="226"/>
      <c r="M21" s="225"/>
      <c r="N21" s="225"/>
      <c r="O21" s="225"/>
      <c r="P21" s="29"/>
      <c r="Q21" s="29"/>
      <c r="R21" s="225"/>
      <c r="S21" s="225"/>
      <c r="T21" s="225"/>
      <c r="U21" s="225"/>
      <c r="V21" s="226"/>
    </row>
    <row r="22" s="124" customFormat="1" ht="18.75" customHeight="1" spans="1:22">
      <c r="A22" s="558" t="s">
        <v>128</v>
      </c>
      <c r="B22" s="558"/>
      <c r="D22" s="41"/>
      <c r="L22" s="41"/>
      <c r="P22" s="29"/>
      <c r="Q22" s="29"/>
      <c r="V22" s="41"/>
    </row>
    <row r="23" s="29" customFormat="1" ht="18" customHeight="1" spans="1:14">
      <c r="A23" s="195" t="s">
        <v>129</v>
      </c>
      <c r="B23" s="195"/>
      <c r="C23" s="559" t="s">
        <v>443</v>
      </c>
      <c r="D23" s="304"/>
      <c r="E23" s="559" t="s">
        <v>85</v>
      </c>
      <c r="F23" s="304"/>
      <c r="G23" s="304" t="s">
        <v>206</v>
      </c>
      <c r="H23" s="304"/>
      <c r="I23" s="559" t="s">
        <v>87</v>
      </c>
      <c r="J23" s="304"/>
      <c r="K23" s="304" t="s">
        <v>130</v>
      </c>
      <c r="L23" s="304"/>
      <c r="M23" s="587" t="s">
        <v>222</v>
      </c>
      <c r="N23" s="588"/>
    </row>
    <row r="24" s="29" customFormat="1" ht="18" customHeight="1" spans="1:14">
      <c r="A24" s="560"/>
      <c r="B24" s="560"/>
      <c r="C24" s="113" t="s">
        <v>131</v>
      </c>
      <c r="D24" s="113" t="s">
        <v>132</v>
      </c>
      <c r="E24" s="113" t="s">
        <v>131</v>
      </c>
      <c r="F24" s="113" t="s">
        <v>132</v>
      </c>
      <c r="G24" s="113" t="s">
        <v>131</v>
      </c>
      <c r="H24" s="113" t="s">
        <v>132</v>
      </c>
      <c r="I24" s="113" t="s">
        <v>131</v>
      </c>
      <c r="J24" s="113" t="s">
        <v>132</v>
      </c>
      <c r="K24" s="113"/>
      <c r="L24" s="113"/>
      <c r="M24" s="589"/>
      <c r="N24" s="590"/>
    </row>
    <row r="25" s="29" customFormat="1" ht="18" customHeight="1" spans="1:14">
      <c r="A25" s="154" t="s">
        <v>830</v>
      </c>
      <c r="B25" s="117"/>
      <c r="C25" s="117" t="s">
        <v>831</v>
      </c>
      <c r="D25" s="561" t="s">
        <v>136</v>
      </c>
      <c r="E25" s="117" t="s">
        <v>831</v>
      </c>
      <c r="F25" s="562" t="s">
        <v>743</v>
      </c>
      <c r="G25" s="117" t="s">
        <v>831</v>
      </c>
      <c r="H25" s="117" t="s">
        <v>381</v>
      </c>
      <c r="I25" s="591" t="s">
        <v>465</v>
      </c>
      <c r="J25" s="592"/>
      <c r="K25" s="593" t="s">
        <v>681</v>
      </c>
      <c r="L25" s="594"/>
      <c r="M25" s="589"/>
      <c r="N25" s="590"/>
    </row>
    <row r="26" s="29" customFormat="1" ht="18" customHeight="1" spans="1:14">
      <c r="A26" s="154" t="s">
        <v>832</v>
      </c>
      <c r="B26" s="117"/>
      <c r="C26" s="117" t="s">
        <v>833</v>
      </c>
      <c r="D26" s="561" t="s">
        <v>136</v>
      </c>
      <c r="E26" s="117" t="s">
        <v>833</v>
      </c>
      <c r="F26" s="562" t="s">
        <v>743</v>
      </c>
      <c r="G26" s="117" t="s">
        <v>833</v>
      </c>
      <c r="H26" s="117" t="s">
        <v>381</v>
      </c>
      <c r="I26" s="595"/>
      <c r="J26" s="596"/>
      <c r="K26" s="593" t="s">
        <v>681</v>
      </c>
      <c r="L26" s="594"/>
      <c r="M26" s="589"/>
      <c r="N26" s="590"/>
    </row>
    <row r="27" s="29" customFormat="1" ht="18" customHeight="1" spans="1:14">
      <c r="A27" s="154" t="s">
        <v>834</v>
      </c>
      <c r="B27" s="117"/>
      <c r="C27" s="117" t="s">
        <v>835</v>
      </c>
      <c r="D27" s="561" t="s">
        <v>136</v>
      </c>
      <c r="E27" s="117" t="s">
        <v>835</v>
      </c>
      <c r="F27" s="562" t="s">
        <v>743</v>
      </c>
      <c r="G27" s="117" t="s">
        <v>835</v>
      </c>
      <c r="H27" s="117" t="s">
        <v>381</v>
      </c>
      <c r="I27" s="595"/>
      <c r="J27" s="596"/>
      <c r="K27" s="593" t="s">
        <v>681</v>
      </c>
      <c r="L27" s="594"/>
      <c r="M27" s="589"/>
      <c r="N27" s="590"/>
    </row>
    <row r="28" s="29" customFormat="1" ht="18" customHeight="1" spans="1:14">
      <c r="A28" s="154" t="s">
        <v>836</v>
      </c>
      <c r="B28" s="117"/>
      <c r="C28" s="117" t="s">
        <v>837</v>
      </c>
      <c r="D28" s="561" t="s">
        <v>136</v>
      </c>
      <c r="E28" s="117" t="s">
        <v>837</v>
      </c>
      <c r="F28" s="562" t="s">
        <v>385</v>
      </c>
      <c r="G28" s="117" t="s">
        <v>837</v>
      </c>
      <c r="H28" s="117" t="s">
        <v>381</v>
      </c>
      <c r="I28" s="595"/>
      <c r="J28" s="596"/>
      <c r="K28" s="593" t="s">
        <v>738</v>
      </c>
      <c r="L28" s="594">
        <v>26</v>
      </c>
      <c r="M28" s="589"/>
      <c r="N28" s="590"/>
    </row>
    <row r="29" s="29" customFormat="1" ht="18" customHeight="1" spans="1:14">
      <c r="A29" s="154" t="s">
        <v>838</v>
      </c>
      <c r="B29" s="117"/>
      <c r="C29" s="117" t="s">
        <v>839</v>
      </c>
      <c r="D29" s="561" t="s">
        <v>136</v>
      </c>
      <c r="E29" s="117" t="s">
        <v>839</v>
      </c>
      <c r="F29" s="562" t="s">
        <v>385</v>
      </c>
      <c r="G29" s="117" t="s">
        <v>839</v>
      </c>
      <c r="H29" s="117" t="s">
        <v>381</v>
      </c>
      <c r="I29" s="595"/>
      <c r="J29" s="596"/>
      <c r="K29" s="593" t="s">
        <v>738</v>
      </c>
      <c r="L29" s="594"/>
      <c r="M29" s="589"/>
      <c r="N29" s="590"/>
    </row>
    <row r="30" s="29" customFormat="1" ht="18" customHeight="1" spans="1:14">
      <c r="A30" s="154" t="s">
        <v>840</v>
      </c>
      <c r="B30" s="117"/>
      <c r="C30" s="117" t="s">
        <v>833</v>
      </c>
      <c r="D30" s="561" t="s">
        <v>136</v>
      </c>
      <c r="E30" s="117" t="s">
        <v>833</v>
      </c>
      <c r="F30" s="562" t="s">
        <v>385</v>
      </c>
      <c r="G30" s="117" t="s">
        <v>833</v>
      </c>
      <c r="H30" s="117" t="s">
        <v>381</v>
      </c>
      <c r="I30" s="597"/>
      <c r="J30" s="598"/>
      <c r="K30" s="593" t="s">
        <v>738</v>
      </c>
      <c r="L30" s="594"/>
      <c r="M30" s="589"/>
      <c r="N30" s="590"/>
    </row>
    <row r="31" s="29" customFormat="1" ht="18" customHeight="1" spans="1:14">
      <c r="A31" s="563" t="s">
        <v>841</v>
      </c>
      <c r="B31" s="564"/>
      <c r="C31" s="117" t="s">
        <v>842</v>
      </c>
      <c r="D31" s="561" t="s">
        <v>136</v>
      </c>
      <c r="E31" s="117" t="s">
        <v>842</v>
      </c>
      <c r="F31" s="562" t="s">
        <v>385</v>
      </c>
      <c r="G31" s="117" t="s">
        <v>842</v>
      </c>
      <c r="H31" s="117" t="s">
        <v>381</v>
      </c>
      <c r="I31" s="117" t="s">
        <v>842</v>
      </c>
      <c r="J31" s="561" t="s">
        <v>138</v>
      </c>
      <c r="K31" s="593" t="s">
        <v>386</v>
      </c>
      <c r="L31" s="594">
        <v>26</v>
      </c>
      <c r="M31" s="589"/>
      <c r="N31" s="590"/>
    </row>
    <row r="32" s="29" customFormat="1" ht="18" customHeight="1" spans="1:14">
      <c r="A32" s="563" t="s">
        <v>843</v>
      </c>
      <c r="B32" s="564"/>
      <c r="C32" s="117" t="s">
        <v>844</v>
      </c>
      <c r="D32" s="561" t="s">
        <v>136</v>
      </c>
      <c r="E32" s="117" t="s">
        <v>844</v>
      </c>
      <c r="F32" s="562" t="s">
        <v>385</v>
      </c>
      <c r="G32" s="117" t="s">
        <v>844</v>
      </c>
      <c r="H32" s="117" t="s">
        <v>381</v>
      </c>
      <c r="I32" s="117" t="s">
        <v>844</v>
      </c>
      <c r="J32" s="561" t="s">
        <v>138</v>
      </c>
      <c r="K32" s="593" t="s">
        <v>386</v>
      </c>
      <c r="L32" s="594"/>
      <c r="M32" s="589"/>
      <c r="N32" s="590"/>
    </row>
    <row r="33" s="29" customFormat="1" ht="18" customHeight="1" spans="1:14">
      <c r="A33" s="563" t="s">
        <v>845</v>
      </c>
      <c r="B33" s="564"/>
      <c r="C33" s="117" t="s">
        <v>846</v>
      </c>
      <c r="D33" s="561" t="s">
        <v>136</v>
      </c>
      <c r="E33" s="117" t="s">
        <v>846</v>
      </c>
      <c r="F33" s="562" t="s">
        <v>385</v>
      </c>
      <c r="G33" s="117" t="s">
        <v>846</v>
      </c>
      <c r="H33" s="117" t="s">
        <v>381</v>
      </c>
      <c r="I33" s="117" t="s">
        <v>846</v>
      </c>
      <c r="J33" s="561" t="s">
        <v>138</v>
      </c>
      <c r="K33" s="593" t="s">
        <v>386</v>
      </c>
      <c r="L33" s="594"/>
      <c r="M33" s="589"/>
      <c r="N33" s="590"/>
    </row>
    <row r="34" s="29" customFormat="1" ht="18" customHeight="1" spans="1:14">
      <c r="A34" s="563" t="s">
        <v>847</v>
      </c>
      <c r="B34" s="564"/>
      <c r="C34" s="117" t="s">
        <v>831</v>
      </c>
      <c r="D34" s="561" t="s">
        <v>136</v>
      </c>
      <c r="E34" s="117" t="s">
        <v>831</v>
      </c>
      <c r="F34" s="562" t="s">
        <v>385</v>
      </c>
      <c r="G34" s="117" t="s">
        <v>831</v>
      </c>
      <c r="H34" s="117" t="s">
        <v>381</v>
      </c>
      <c r="I34" s="117" t="s">
        <v>831</v>
      </c>
      <c r="J34" s="561" t="s">
        <v>138</v>
      </c>
      <c r="K34" s="593" t="s">
        <v>386</v>
      </c>
      <c r="L34" s="594"/>
      <c r="M34" s="589"/>
      <c r="N34" s="590"/>
    </row>
    <row r="35" s="29" customFormat="1" ht="18" customHeight="1" spans="1:14">
      <c r="A35" s="457" t="s">
        <v>143</v>
      </c>
      <c r="B35" s="139"/>
      <c r="C35" s="565" t="s">
        <v>848</v>
      </c>
      <c r="D35" s="566"/>
      <c r="E35" s="139" t="s">
        <v>848</v>
      </c>
      <c r="F35" s="139"/>
      <c r="G35" s="139" t="s">
        <v>849</v>
      </c>
      <c r="H35" s="139"/>
      <c r="I35" s="565" t="s">
        <v>849</v>
      </c>
      <c r="J35" s="566"/>
      <c r="K35" s="599" t="s">
        <v>850</v>
      </c>
      <c r="L35" s="599"/>
      <c r="M35" s="589"/>
      <c r="N35" s="590"/>
    </row>
    <row r="36" s="29" customFormat="1" ht="22" customHeight="1" spans="1:14">
      <c r="A36" s="457" t="s">
        <v>148</v>
      </c>
      <c r="B36" s="139"/>
      <c r="C36" s="565"/>
      <c r="D36" s="566"/>
      <c r="E36" s="139"/>
      <c r="F36" s="139"/>
      <c r="G36" s="139"/>
      <c r="H36" s="139"/>
      <c r="I36" s="565"/>
      <c r="J36" s="566"/>
      <c r="K36" s="599"/>
      <c r="L36" s="599"/>
      <c r="M36" s="600"/>
      <c r="N36" s="601"/>
    </row>
    <row r="37" s="29" customFormat="1" ht="18" customHeight="1" spans="1:12">
      <c r="A37" s="567"/>
      <c r="B37" s="567"/>
      <c r="C37" s="567"/>
      <c r="D37" s="567"/>
      <c r="E37" s="567"/>
      <c r="F37" s="567"/>
      <c r="G37" s="567"/>
      <c r="H37" s="567"/>
      <c r="I37" s="567"/>
      <c r="J37" s="567"/>
      <c r="K37" s="202"/>
      <c r="L37" s="202"/>
    </row>
    <row r="38" s="29" customFormat="1" ht="18" customHeight="1" spans="1:12">
      <c r="A38" s="567"/>
      <c r="B38" s="567"/>
      <c r="C38" s="567"/>
      <c r="D38" s="567"/>
      <c r="E38" s="567"/>
      <c r="F38" s="567"/>
      <c r="G38" s="567"/>
      <c r="H38" s="567"/>
      <c r="I38" s="567"/>
      <c r="J38" s="567"/>
      <c r="K38" s="202"/>
      <c r="L38" s="202"/>
    </row>
    <row r="39" s="29" customFormat="1" ht="18" customHeight="1" spans="1:12">
      <c r="A39" s="558" t="s">
        <v>157</v>
      </c>
      <c r="B39" s="558"/>
      <c r="C39" s="567"/>
      <c r="D39" s="567"/>
      <c r="E39" s="567"/>
      <c r="F39" s="567"/>
      <c r="G39" s="567"/>
      <c r="H39" s="567"/>
      <c r="I39" s="567"/>
      <c r="J39" s="567"/>
      <c r="K39" s="567"/>
      <c r="L39" s="567"/>
    </row>
    <row r="40" s="29" customFormat="1" ht="18" customHeight="1" spans="1:12">
      <c r="A40" s="568" t="s">
        <v>129</v>
      </c>
      <c r="B40" s="569"/>
      <c r="C40" s="570" t="s">
        <v>757</v>
      </c>
      <c r="D40" s="570"/>
      <c r="E40" s="569" t="s">
        <v>716</v>
      </c>
      <c r="F40" s="569"/>
      <c r="G40" s="571" t="s">
        <v>786</v>
      </c>
      <c r="H40" s="572"/>
      <c r="I40" s="602" t="s">
        <v>130</v>
      </c>
      <c r="J40" s="603"/>
      <c r="K40" s="604" t="s">
        <v>159</v>
      </c>
      <c r="L40" s="605"/>
    </row>
    <row r="41" s="29" customFormat="1" ht="18" customHeight="1" spans="1:12">
      <c r="A41" s="573"/>
      <c r="B41" s="574"/>
      <c r="C41" s="575" t="s">
        <v>131</v>
      </c>
      <c r="D41" s="575" t="s">
        <v>132</v>
      </c>
      <c r="E41" s="575" t="s">
        <v>131</v>
      </c>
      <c r="F41" s="575" t="s">
        <v>132</v>
      </c>
      <c r="G41" s="575" t="s">
        <v>131</v>
      </c>
      <c r="H41" s="576" t="s">
        <v>132</v>
      </c>
      <c r="I41" s="606"/>
      <c r="J41" s="607"/>
      <c r="K41" s="608"/>
      <c r="L41" s="609"/>
    </row>
    <row r="42" s="29" customFormat="1" ht="18" customHeight="1" spans="1:12">
      <c r="A42" s="154" t="s">
        <v>830</v>
      </c>
      <c r="B42" s="117"/>
      <c r="C42" s="467" t="s">
        <v>851</v>
      </c>
      <c r="D42" s="467" t="s">
        <v>138</v>
      </c>
      <c r="E42" s="467" t="s">
        <v>851</v>
      </c>
      <c r="F42" s="467" t="s">
        <v>758</v>
      </c>
      <c r="G42" s="467" t="s">
        <v>851</v>
      </c>
      <c r="H42" s="577" t="s">
        <v>138</v>
      </c>
      <c r="I42" s="610" t="s">
        <v>765</v>
      </c>
      <c r="J42" s="611"/>
      <c r="K42" s="608"/>
      <c r="L42" s="609"/>
    </row>
    <row r="43" s="29" customFormat="1" ht="18" customHeight="1" spans="1:12">
      <c r="A43" s="154" t="s">
        <v>832</v>
      </c>
      <c r="B43" s="117"/>
      <c r="C43" s="467" t="s">
        <v>839</v>
      </c>
      <c r="D43" s="467" t="s">
        <v>138</v>
      </c>
      <c r="E43" s="467" t="s">
        <v>839</v>
      </c>
      <c r="F43" s="467" t="s">
        <v>758</v>
      </c>
      <c r="G43" s="467" t="s">
        <v>839</v>
      </c>
      <c r="H43" s="577" t="s">
        <v>138</v>
      </c>
      <c r="I43" s="610" t="s">
        <v>765</v>
      </c>
      <c r="J43" s="611"/>
      <c r="K43" s="608"/>
      <c r="L43" s="609"/>
    </row>
    <row r="44" s="29" customFormat="1" ht="18" customHeight="1" spans="1:12">
      <c r="A44" s="154" t="s">
        <v>834</v>
      </c>
      <c r="B44" s="117"/>
      <c r="C44" s="467" t="s">
        <v>748</v>
      </c>
      <c r="D44" s="467" t="s">
        <v>138</v>
      </c>
      <c r="E44" s="467" t="s">
        <v>748</v>
      </c>
      <c r="F44" s="467" t="s">
        <v>758</v>
      </c>
      <c r="G44" s="467" t="s">
        <v>748</v>
      </c>
      <c r="H44" s="577" t="s">
        <v>138</v>
      </c>
      <c r="I44" s="610" t="s">
        <v>765</v>
      </c>
      <c r="J44" s="611"/>
      <c r="K44" s="608"/>
      <c r="L44" s="609"/>
    </row>
    <row r="45" s="29" customFormat="1" ht="18" customHeight="1" spans="1:12">
      <c r="A45" s="154" t="s">
        <v>836</v>
      </c>
      <c r="B45" s="117"/>
      <c r="C45" s="467" t="s">
        <v>797</v>
      </c>
      <c r="D45" s="467" t="s">
        <v>465</v>
      </c>
      <c r="E45" s="467" t="s">
        <v>797</v>
      </c>
      <c r="F45" s="467" t="s">
        <v>758</v>
      </c>
      <c r="G45" s="467" t="s">
        <v>797</v>
      </c>
      <c r="H45" s="577" t="s">
        <v>138</v>
      </c>
      <c r="I45" s="610" t="s">
        <v>385</v>
      </c>
      <c r="J45" s="611"/>
      <c r="K45" s="608"/>
      <c r="L45" s="609"/>
    </row>
    <row r="46" s="29" customFormat="1" ht="18" customHeight="1" spans="1:12">
      <c r="A46" s="154" t="s">
        <v>838</v>
      </c>
      <c r="B46" s="117"/>
      <c r="C46" s="467" t="s">
        <v>852</v>
      </c>
      <c r="D46" s="467" t="s">
        <v>465</v>
      </c>
      <c r="E46" s="467" t="s">
        <v>839</v>
      </c>
      <c r="F46" s="467" t="s">
        <v>758</v>
      </c>
      <c r="G46" s="467" t="s">
        <v>852</v>
      </c>
      <c r="H46" s="577" t="s">
        <v>138</v>
      </c>
      <c r="I46" s="610" t="s">
        <v>385</v>
      </c>
      <c r="J46" s="611"/>
      <c r="K46" s="608"/>
      <c r="L46" s="609"/>
    </row>
    <row r="47" s="29" customFormat="1" ht="18" customHeight="1" spans="1:12">
      <c r="A47" s="578" t="s">
        <v>840</v>
      </c>
      <c r="B47" s="579"/>
      <c r="C47" s="580" t="s">
        <v>835</v>
      </c>
      <c r="D47" s="581" t="s">
        <v>465</v>
      </c>
      <c r="E47" s="467" t="s">
        <v>853</v>
      </c>
      <c r="F47" s="467" t="s">
        <v>758</v>
      </c>
      <c r="G47" s="467" t="s">
        <v>835</v>
      </c>
      <c r="H47" s="582" t="s">
        <v>138</v>
      </c>
      <c r="I47" s="610" t="s">
        <v>385</v>
      </c>
      <c r="J47" s="611"/>
      <c r="K47" s="608"/>
      <c r="L47" s="609"/>
    </row>
    <row r="48" s="29" customFormat="1" ht="34" customHeight="1" spans="1:12">
      <c r="A48" s="583" t="s">
        <v>767</v>
      </c>
      <c r="B48" s="584"/>
      <c r="C48" s="585" t="s">
        <v>592</v>
      </c>
      <c r="D48" s="586"/>
      <c r="E48" s="586"/>
      <c r="F48" s="586"/>
      <c r="G48" s="586"/>
      <c r="H48" s="586"/>
      <c r="I48" s="586"/>
      <c r="J48" s="586"/>
      <c r="K48" s="586"/>
      <c r="L48" s="612"/>
    </row>
    <row r="49" s="29" customFormat="1" ht="18.75" customHeight="1" spans="1:8">
      <c r="A49" s="142"/>
      <c r="B49" s="142"/>
      <c r="H49" s="20"/>
    </row>
    <row r="50" s="124" customFormat="1" ht="18.75" customHeight="1" spans="1:20">
      <c r="A50" s="558" t="s">
        <v>801</v>
      </c>
      <c r="B50" s="558"/>
      <c r="D50" s="41"/>
      <c r="J50" s="41"/>
      <c r="M50" s="29"/>
      <c r="N50" s="29"/>
      <c r="O50" s="29"/>
      <c r="T50" s="41"/>
    </row>
    <row r="51" s="29" customFormat="1" ht="18" customHeight="1" spans="1:8">
      <c r="A51" s="269" t="s">
        <v>171</v>
      </c>
      <c r="B51" s="269" t="s">
        <v>172</v>
      </c>
      <c r="C51" s="269"/>
      <c r="D51" s="269" t="s">
        <v>173</v>
      </c>
      <c r="E51" s="269"/>
      <c r="F51" s="269"/>
      <c r="G51" s="269"/>
      <c r="H51" s="269"/>
    </row>
    <row r="52" s="29" customFormat="1" ht="18" customHeight="1" spans="1:8">
      <c r="A52" s="156" t="s">
        <v>102</v>
      </c>
      <c r="B52" s="196" t="s">
        <v>802</v>
      </c>
      <c r="C52" s="196"/>
      <c r="D52" s="196" t="s">
        <v>175</v>
      </c>
      <c r="E52" s="196"/>
      <c r="F52" s="196"/>
      <c r="G52" s="196"/>
      <c r="H52" s="196"/>
    </row>
    <row r="53" s="29" customFormat="1" ht="18" customHeight="1" spans="1:8">
      <c r="A53" s="156"/>
      <c r="B53" s="196" t="s">
        <v>854</v>
      </c>
      <c r="C53" s="196"/>
      <c r="D53" s="196" t="s">
        <v>772</v>
      </c>
      <c r="E53" s="196"/>
      <c r="F53" s="196"/>
      <c r="G53" s="196"/>
      <c r="H53" s="196"/>
    </row>
    <row r="54" s="29" customFormat="1" ht="18" customHeight="1" spans="1:8">
      <c r="A54" s="156"/>
      <c r="B54" s="196" t="s">
        <v>855</v>
      </c>
      <c r="C54" s="196"/>
      <c r="D54" s="196" t="s">
        <v>183</v>
      </c>
      <c r="E54" s="196"/>
      <c r="F54" s="196"/>
      <c r="G54" s="196"/>
      <c r="H54" s="196"/>
    </row>
    <row r="55" s="29" customFormat="1" ht="18" customHeight="1" spans="1:8">
      <c r="A55" s="156"/>
      <c r="B55" s="196" t="s">
        <v>856</v>
      </c>
      <c r="C55" s="196"/>
      <c r="D55" s="196" t="s">
        <v>183</v>
      </c>
      <c r="E55" s="196"/>
      <c r="F55" s="196"/>
      <c r="G55" s="196"/>
      <c r="H55" s="196"/>
    </row>
    <row r="56" s="29" customFormat="1" ht="18" customHeight="1" spans="1:8">
      <c r="A56" s="156" t="s">
        <v>184</v>
      </c>
      <c r="B56" s="156" t="s">
        <v>857</v>
      </c>
      <c r="C56" s="156"/>
      <c r="D56" s="156" t="s">
        <v>183</v>
      </c>
      <c r="E56" s="156"/>
      <c r="F56" s="156"/>
      <c r="G56" s="156"/>
      <c r="H56" s="156"/>
    </row>
    <row r="57" s="29" customFormat="1" ht="18" customHeight="1" spans="1:8">
      <c r="A57" s="156" t="s">
        <v>186</v>
      </c>
      <c r="B57" s="196" t="s">
        <v>807</v>
      </c>
      <c r="C57" s="196"/>
      <c r="D57" s="196" t="s">
        <v>858</v>
      </c>
      <c r="E57" s="196"/>
      <c r="F57" s="196"/>
      <c r="G57" s="196"/>
      <c r="H57" s="196"/>
    </row>
    <row r="58" s="29" customFormat="1" ht="18" customHeight="1" spans="1:8">
      <c r="A58" s="156"/>
      <c r="B58" s="196" t="s">
        <v>859</v>
      </c>
      <c r="C58" s="196"/>
      <c r="D58" s="196" t="s">
        <v>860</v>
      </c>
      <c r="E58" s="196"/>
      <c r="F58" s="196"/>
      <c r="G58" s="196"/>
      <c r="H58" s="196"/>
    </row>
    <row r="59" s="29" customFormat="1" ht="18" customHeight="1" spans="1:8">
      <c r="A59" s="156"/>
      <c r="B59" s="196" t="s">
        <v>781</v>
      </c>
      <c r="C59" s="196"/>
      <c r="D59" s="196" t="s">
        <v>861</v>
      </c>
      <c r="E59" s="196"/>
      <c r="F59" s="196"/>
      <c r="G59" s="196"/>
      <c r="H59" s="196"/>
    </row>
    <row r="60" s="553" customFormat="1" ht="18" customHeight="1" spans="1:23">
      <c r="A60" s="156"/>
      <c r="B60" s="196" t="s">
        <v>862</v>
      </c>
      <c r="C60" s="196"/>
      <c r="D60" s="196" t="s">
        <v>776</v>
      </c>
      <c r="E60" s="196"/>
      <c r="F60" s="196"/>
      <c r="G60" s="196"/>
      <c r="H60" s="196"/>
      <c r="I60" s="124"/>
      <c r="J60" s="41"/>
      <c r="K60" s="124"/>
      <c r="L60" s="124"/>
      <c r="M60" s="124"/>
      <c r="N60" s="124"/>
      <c r="O60" s="124"/>
      <c r="P60" s="124"/>
      <c r="Q60" s="124"/>
      <c r="R60" s="124"/>
      <c r="S60" s="124"/>
      <c r="T60" s="41"/>
      <c r="U60" s="124"/>
      <c r="V60" s="124"/>
      <c r="W60" s="124"/>
    </row>
    <row r="61" s="553" customFormat="1" customHeight="1" spans="1:23">
      <c r="A61" s="156"/>
      <c r="B61" s="196" t="s">
        <v>810</v>
      </c>
      <c r="C61" s="196"/>
      <c r="D61" s="196" t="s">
        <v>863</v>
      </c>
      <c r="E61" s="196"/>
      <c r="F61" s="196"/>
      <c r="G61" s="196"/>
      <c r="H61" s="196"/>
      <c r="I61" s="124"/>
      <c r="J61" s="41"/>
      <c r="K61" s="124"/>
      <c r="L61" s="124"/>
      <c r="M61" s="124"/>
      <c r="N61" s="124"/>
      <c r="O61" s="124"/>
      <c r="P61" s="124"/>
      <c r="Q61" s="124"/>
      <c r="R61" s="124"/>
      <c r="S61" s="124"/>
      <c r="T61" s="41"/>
      <c r="U61" s="124"/>
      <c r="V61" s="124"/>
      <c r="W61" s="124"/>
    </row>
    <row r="62" s="553" customFormat="1" customHeight="1" spans="1:23">
      <c r="A62" s="124"/>
      <c r="B62" s="124"/>
      <c r="C62" s="124"/>
      <c r="D62" s="41"/>
      <c r="E62" s="124"/>
      <c r="F62" s="124"/>
      <c r="G62" s="124"/>
      <c r="H62" s="124"/>
      <c r="I62" s="124"/>
      <c r="J62" s="41"/>
      <c r="K62" s="124"/>
      <c r="L62" s="124"/>
      <c r="M62" s="124"/>
      <c r="N62" s="124"/>
      <c r="O62" s="124"/>
      <c r="P62" s="124"/>
      <c r="Q62" s="124"/>
      <c r="R62" s="124"/>
      <c r="S62" s="124"/>
      <c r="T62" s="41"/>
      <c r="U62" s="124"/>
      <c r="V62" s="124"/>
      <c r="W62" s="124"/>
    </row>
  </sheetData>
  <mergeCells count="186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L5"/>
    <mergeCell ref="M5:Q5"/>
    <mergeCell ref="R5:S5"/>
    <mergeCell ref="T5:U5"/>
    <mergeCell ref="E6:F6"/>
    <mergeCell ref="G6:L6"/>
    <mergeCell ref="M6:Q6"/>
    <mergeCell ref="R6:S6"/>
    <mergeCell ref="T6:U6"/>
    <mergeCell ref="E7:F7"/>
    <mergeCell ref="G7:L7"/>
    <mergeCell ref="M7:Q7"/>
    <mergeCell ref="R7:S7"/>
    <mergeCell ref="T7:U7"/>
    <mergeCell ref="E8:F8"/>
    <mergeCell ref="G8:L8"/>
    <mergeCell ref="M8:Q8"/>
    <mergeCell ref="R8:S8"/>
    <mergeCell ref="T8:U8"/>
    <mergeCell ref="E9:F9"/>
    <mergeCell ref="G9:K9"/>
    <mergeCell ref="M9:Q9"/>
    <mergeCell ref="R9:S9"/>
    <mergeCell ref="T9:U9"/>
    <mergeCell ref="E10:F10"/>
    <mergeCell ref="G10:K10"/>
    <mergeCell ref="M10:Q10"/>
    <mergeCell ref="R10:S10"/>
    <mergeCell ref="T10:U10"/>
    <mergeCell ref="E11:F11"/>
    <mergeCell ref="G11:K11"/>
    <mergeCell ref="M11:Q11"/>
    <mergeCell ref="R11:S11"/>
    <mergeCell ref="T11:U11"/>
    <mergeCell ref="E12:F12"/>
    <mergeCell ref="G12:K12"/>
    <mergeCell ref="M12:Q12"/>
    <mergeCell ref="R12:S12"/>
    <mergeCell ref="T12:U12"/>
    <mergeCell ref="E13:F13"/>
    <mergeCell ref="G13:K13"/>
    <mergeCell ref="M13:Q13"/>
    <mergeCell ref="R13:S13"/>
    <mergeCell ref="T13:U13"/>
    <mergeCell ref="E14:F14"/>
    <mergeCell ref="G14:K14"/>
    <mergeCell ref="M14:Q14"/>
    <mergeCell ref="R14:S14"/>
    <mergeCell ref="T14:U14"/>
    <mergeCell ref="E15:F15"/>
    <mergeCell ref="G15:K15"/>
    <mergeCell ref="M15:Q15"/>
    <mergeCell ref="R15:S15"/>
    <mergeCell ref="T15:U15"/>
    <mergeCell ref="E16:F16"/>
    <mergeCell ref="G16:K16"/>
    <mergeCell ref="M16:Q16"/>
    <mergeCell ref="R16:S16"/>
    <mergeCell ref="T16:U16"/>
    <mergeCell ref="E17:F17"/>
    <mergeCell ref="G17:K17"/>
    <mergeCell ref="M17:Q17"/>
    <mergeCell ref="R17:S17"/>
    <mergeCell ref="T17:U17"/>
    <mergeCell ref="E18:F18"/>
    <mergeCell ref="G18:K18"/>
    <mergeCell ref="M18:Q18"/>
    <mergeCell ref="R18:S18"/>
    <mergeCell ref="T18:U18"/>
    <mergeCell ref="E19:F19"/>
    <mergeCell ref="G19:K19"/>
    <mergeCell ref="M19:Q19"/>
    <mergeCell ref="R19:S19"/>
    <mergeCell ref="T19:U19"/>
    <mergeCell ref="A22:B22"/>
    <mergeCell ref="C23:D23"/>
    <mergeCell ref="E23:F23"/>
    <mergeCell ref="G23:H23"/>
    <mergeCell ref="I23:J23"/>
    <mergeCell ref="A25:B25"/>
    <mergeCell ref="K25:L25"/>
    <mergeCell ref="A26:B26"/>
    <mergeCell ref="K26:L26"/>
    <mergeCell ref="A27:B27"/>
    <mergeCell ref="K27:L27"/>
    <mergeCell ref="A28:B28"/>
    <mergeCell ref="K28:L28"/>
    <mergeCell ref="A29:B29"/>
    <mergeCell ref="K29:L29"/>
    <mergeCell ref="A30:B30"/>
    <mergeCell ref="K30:L30"/>
    <mergeCell ref="A31:B31"/>
    <mergeCell ref="K31:L31"/>
    <mergeCell ref="A32:B32"/>
    <mergeCell ref="K32:L32"/>
    <mergeCell ref="A33:B33"/>
    <mergeCell ref="K33:L33"/>
    <mergeCell ref="A34:B34"/>
    <mergeCell ref="K34:L34"/>
    <mergeCell ref="A35:B35"/>
    <mergeCell ref="C35:D35"/>
    <mergeCell ref="E35:F35"/>
    <mergeCell ref="G35:H35"/>
    <mergeCell ref="I35:J35"/>
    <mergeCell ref="A36:B36"/>
    <mergeCell ref="C36:D36"/>
    <mergeCell ref="E36:F36"/>
    <mergeCell ref="G36:H36"/>
    <mergeCell ref="I36:J36"/>
    <mergeCell ref="A39:B39"/>
    <mergeCell ref="C40:D40"/>
    <mergeCell ref="E40:F40"/>
    <mergeCell ref="G40:H40"/>
    <mergeCell ref="A42:B42"/>
    <mergeCell ref="I42:J42"/>
    <mergeCell ref="A43:B43"/>
    <mergeCell ref="I43:J43"/>
    <mergeCell ref="A44:B44"/>
    <mergeCell ref="I44:J44"/>
    <mergeCell ref="A45:B45"/>
    <mergeCell ref="I45:J45"/>
    <mergeCell ref="A46:B46"/>
    <mergeCell ref="I46:J46"/>
    <mergeCell ref="A47:B47"/>
    <mergeCell ref="I47:J47"/>
    <mergeCell ref="A48:B48"/>
    <mergeCell ref="C48:L48"/>
    <mergeCell ref="A50:B50"/>
    <mergeCell ref="B51:C51"/>
    <mergeCell ref="D51:H51"/>
    <mergeCell ref="B52:C52"/>
    <mergeCell ref="D52:H52"/>
    <mergeCell ref="B53:C53"/>
    <mergeCell ref="D53:H53"/>
    <mergeCell ref="B54:C54"/>
    <mergeCell ref="D54:H54"/>
    <mergeCell ref="B55:C55"/>
    <mergeCell ref="D55:H55"/>
    <mergeCell ref="B56:C56"/>
    <mergeCell ref="D56:H56"/>
    <mergeCell ref="B57:C57"/>
    <mergeCell ref="D57:H57"/>
    <mergeCell ref="B58:C58"/>
    <mergeCell ref="D58:H58"/>
    <mergeCell ref="B59:C59"/>
    <mergeCell ref="D59:H59"/>
    <mergeCell ref="B60:C60"/>
    <mergeCell ref="D60:H60"/>
    <mergeCell ref="B61:C61"/>
    <mergeCell ref="D61:H61"/>
    <mergeCell ref="A52:A55"/>
    <mergeCell ref="A57:A61"/>
    <mergeCell ref="C3:C8"/>
    <mergeCell ref="C9:C19"/>
    <mergeCell ref="A2:B8"/>
    <mergeCell ref="A9:B19"/>
    <mergeCell ref="A23:B24"/>
    <mergeCell ref="K23:L24"/>
    <mergeCell ref="M23:N36"/>
    <mergeCell ref="K35:L36"/>
    <mergeCell ref="A40:B41"/>
    <mergeCell ref="I40:J41"/>
    <mergeCell ref="I25:J30"/>
    <mergeCell ref="K40:L47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2"/>
  <sheetViews>
    <sheetView zoomScale="85" zoomScaleNormal="85" workbookViewId="0">
      <selection activeCell="Y5" sqref="Y5"/>
    </sheetView>
  </sheetViews>
  <sheetFormatPr defaultColWidth="10.6333333333333" defaultRowHeight="14.25" customHeight="1"/>
  <cols>
    <col min="1" max="1" width="10.6333333333333" style="493"/>
    <col min="2" max="2" width="14.275" style="493" customWidth="1"/>
    <col min="3" max="3" width="10.6333333333333" style="493"/>
    <col min="4" max="4" width="10.6333333333333" style="495"/>
    <col min="5" max="10" width="10.6333333333333" style="493"/>
    <col min="11" max="11" width="11.8" style="493" customWidth="1"/>
    <col min="12" max="12" width="14.1833333333333" style="496" customWidth="1"/>
    <col min="13" max="13" width="14.725" style="496" customWidth="1"/>
    <col min="14" max="14" width="12.275" style="495" customWidth="1"/>
    <col min="15" max="15" width="10.6333333333333" style="493"/>
    <col min="16" max="16" width="16.3666666666667" style="493" customWidth="1"/>
    <col min="17" max="22" width="10.6333333333333" style="493"/>
    <col min="23" max="16384" width="10.6333333333333" style="494"/>
  </cols>
  <sheetData>
    <row r="1" s="493" customFormat="1" ht="30" customHeight="1" spans="1:22">
      <c r="A1" s="453" t="s">
        <v>69</v>
      </c>
      <c r="B1" s="453"/>
      <c r="C1" s="453" t="s">
        <v>70</v>
      </c>
      <c r="D1" s="453"/>
      <c r="E1" s="453"/>
      <c r="F1" s="453"/>
      <c r="G1" s="453" t="s">
        <v>71</v>
      </c>
      <c r="H1" s="453"/>
      <c r="I1" s="453"/>
      <c r="J1" s="453"/>
      <c r="K1" s="453"/>
      <c r="L1" s="453"/>
      <c r="M1" s="453" t="s">
        <v>72</v>
      </c>
      <c r="N1" s="453"/>
      <c r="O1" s="453"/>
      <c r="P1" s="453"/>
      <c r="Q1" s="453" t="s">
        <v>73</v>
      </c>
      <c r="R1" s="453"/>
      <c r="S1" s="453" t="s">
        <v>74</v>
      </c>
      <c r="T1" s="453"/>
      <c r="U1" s="453" t="s">
        <v>75</v>
      </c>
      <c r="V1" s="126" t="s">
        <v>76</v>
      </c>
    </row>
    <row r="2" s="493" customFormat="1" ht="27" customHeight="1" spans="1:22">
      <c r="A2" s="433" t="s">
        <v>68</v>
      </c>
      <c r="B2" s="433"/>
      <c r="C2" s="317" t="s">
        <v>204</v>
      </c>
      <c r="D2" s="317" t="s">
        <v>77</v>
      </c>
      <c r="E2" s="317" t="s">
        <v>864</v>
      </c>
      <c r="F2" s="317"/>
      <c r="G2" s="156" t="s">
        <v>86</v>
      </c>
      <c r="H2" s="156"/>
      <c r="I2" s="156"/>
      <c r="J2" s="156"/>
      <c r="K2" s="156"/>
      <c r="L2" s="156"/>
      <c r="M2" s="317" t="s">
        <v>80</v>
      </c>
      <c r="N2" s="317"/>
      <c r="O2" s="317"/>
      <c r="P2" s="317"/>
      <c r="Q2" s="317" t="s">
        <v>81</v>
      </c>
      <c r="R2" s="317"/>
      <c r="S2" s="317" t="s">
        <v>82</v>
      </c>
      <c r="T2" s="317"/>
      <c r="U2" s="346">
        <v>0</v>
      </c>
      <c r="V2" s="128">
        <f>U2*0.3</f>
        <v>0</v>
      </c>
    </row>
    <row r="3" s="493" customFormat="1" ht="26" customHeight="1" spans="1:22">
      <c r="A3" s="433"/>
      <c r="B3" s="433"/>
      <c r="C3" s="317"/>
      <c r="D3" s="317" t="s">
        <v>77</v>
      </c>
      <c r="E3" s="317" t="s">
        <v>443</v>
      </c>
      <c r="F3" s="317"/>
      <c r="G3" s="156" t="s">
        <v>715</v>
      </c>
      <c r="H3" s="156"/>
      <c r="I3" s="156"/>
      <c r="J3" s="156"/>
      <c r="K3" s="156"/>
      <c r="L3" s="156"/>
      <c r="M3" s="317" t="s">
        <v>80</v>
      </c>
      <c r="N3" s="317"/>
      <c r="O3" s="317"/>
      <c r="P3" s="317"/>
      <c r="Q3" s="317" t="s">
        <v>81</v>
      </c>
      <c r="R3" s="317"/>
      <c r="S3" s="317" t="s">
        <v>82</v>
      </c>
      <c r="T3" s="317"/>
      <c r="U3" s="346">
        <v>200</v>
      </c>
      <c r="V3" s="128">
        <f t="shared" ref="V3:V14" si="0">U3*0.3</f>
        <v>60</v>
      </c>
    </row>
    <row r="4" s="493" customFormat="1" ht="18" customHeight="1" spans="1:22">
      <c r="A4" s="433"/>
      <c r="B4" s="433"/>
      <c r="C4" s="317"/>
      <c r="D4" s="324" t="s">
        <v>91</v>
      </c>
      <c r="E4" s="324" t="s">
        <v>865</v>
      </c>
      <c r="F4" s="324"/>
      <c r="G4" s="156" t="s">
        <v>866</v>
      </c>
      <c r="H4" s="156"/>
      <c r="I4" s="156"/>
      <c r="J4" s="156"/>
      <c r="K4" s="156"/>
      <c r="L4" s="156"/>
      <c r="M4" s="317" t="s">
        <v>80</v>
      </c>
      <c r="N4" s="317"/>
      <c r="O4" s="317"/>
      <c r="P4" s="317"/>
      <c r="Q4" s="317" t="s">
        <v>81</v>
      </c>
      <c r="R4" s="317"/>
      <c r="S4" s="317" t="s">
        <v>82</v>
      </c>
      <c r="T4" s="317"/>
      <c r="U4" s="346">
        <v>200</v>
      </c>
      <c r="V4" s="128">
        <f t="shared" si="0"/>
        <v>60</v>
      </c>
    </row>
    <row r="5" s="493" customFormat="1" ht="28" customHeight="1" spans="1:22">
      <c r="A5" s="433"/>
      <c r="B5" s="433"/>
      <c r="C5" s="317"/>
      <c r="D5" s="324" t="s">
        <v>91</v>
      </c>
      <c r="E5" s="324" t="s">
        <v>867</v>
      </c>
      <c r="F5" s="324"/>
      <c r="G5" s="156" t="s">
        <v>868</v>
      </c>
      <c r="H5" s="156"/>
      <c r="I5" s="156"/>
      <c r="J5" s="156"/>
      <c r="K5" s="156"/>
      <c r="L5" s="156"/>
      <c r="M5" s="317" t="s">
        <v>80</v>
      </c>
      <c r="N5" s="317"/>
      <c r="O5" s="317"/>
      <c r="P5" s="317"/>
      <c r="Q5" s="317" t="s">
        <v>81</v>
      </c>
      <c r="R5" s="317"/>
      <c r="S5" s="317" t="s">
        <v>82</v>
      </c>
      <c r="T5" s="317"/>
      <c r="U5" s="346">
        <v>200</v>
      </c>
      <c r="V5" s="128">
        <f t="shared" si="0"/>
        <v>60</v>
      </c>
    </row>
    <row r="6" s="493" customFormat="1" ht="50" customHeight="1" spans="1:22">
      <c r="A6" s="435" t="s">
        <v>869</v>
      </c>
      <c r="B6" s="435"/>
      <c r="C6" s="317" t="s">
        <v>99</v>
      </c>
      <c r="D6" s="317" t="s">
        <v>77</v>
      </c>
      <c r="E6" s="317" t="s">
        <v>100</v>
      </c>
      <c r="F6" s="317"/>
      <c r="G6" s="339" t="s">
        <v>870</v>
      </c>
      <c r="H6" s="339"/>
      <c r="I6" s="339"/>
      <c r="J6" s="339"/>
      <c r="K6" s="339"/>
      <c r="L6" s="156" t="s">
        <v>102</v>
      </c>
      <c r="M6" s="339" t="s">
        <v>871</v>
      </c>
      <c r="N6" s="339"/>
      <c r="O6" s="339"/>
      <c r="P6" s="339"/>
      <c r="Q6" s="317" t="s">
        <v>81</v>
      </c>
      <c r="R6" s="317"/>
      <c r="S6" s="317" t="s">
        <v>82</v>
      </c>
      <c r="T6" s="317"/>
      <c r="U6" s="346">
        <v>200</v>
      </c>
      <c r="V6" s="128">
        <f t="shared" si="0"/>
        <v>60</v>
      </c>
    </row>
    <row r="7" s="493" customFormat="1" ht="50" customHeight="1" spans="1:22">
      <c r="A7" s="435"/>
      <c r="B7" s="435"/>
      <c r="C7" s="317"/>
      <c r="D7" s="317" t="s">
        <v>77</v>
      </c>
      <c r="E7" s="317" t="s">
        <v>104</v>
      </c>
      <c r="F7" s="317"/>
      <c r="G7" s="339" t="s">
        <v>872</v>
      </c>
      <c r="H7" s="339"/>
      <c r="I7" s="339"/>
      <c r="J7" s="339"/>
      <c r="K7" s="339"/>
      <c r="L7" s="156" t="s">
        <v>102</v>
      </c>
      <c r="M7" s="339" t="s">
        <v>871</v>
      </c>
      <c r="N7" s="339"/>
      <c r="O7" s="339"/>
      <c r="P7" s="339"/>
      <c r="Q7" s="317" t="s">
        <v>81</v>
      </c>
      <c r="R7" s="317"/>
      <c r="S7" s="317" t="s">
        <v>82</v>
      </c>
      <c r="T7" s="317"/>
      <c r="U7" s="346">
        <v>500</v>
      </c>
      <c r="V7" s="128">
        <f t="shared" si="0"/>
        <v>150</v>
      </c>
    </row>
    <row r="8" s="493" customFormat="1" ht="50" customHeight="1" spans="1:22">
      <c r="A8" s="435"/>
      <c r="B8" s="435"/>
      <c r="C8" s="317"/>
      <c r="D8" s="317" t="s">
        <v>77</v>
      </c>
      <c r="E8" s="317" t="s">
        <v>106</v>
      </c>
      <c r="F8" s="317"/>
      <c r="G8" s="339" t="s">
        <v>870</v>
      </c>
      <c r="H8" s="339"/>
      <c r="I8" s="339"/>
      <c r="J8" s="339"/>
      <c r="K8" s="339"/>
      <c r="L8" s="156" t="s">
        <v>102</v>
      </c>
      <c r="M8" s="339" t="s">
        <v>871</v>
      </c>
      <c r="N8" s="339"/>
      <c r="O8" s="339"/>
      <c r="P8" s="339"/>
      <c r="Q8" s="317" t="s">
        <v>81</v>
      </c>
      <c r="R8" s="317"/>
      <c r="S8" s="317" t="s">
        <v>82</v>
      </c>
      <c r="T8" s="317"/>
      <c r="U8" s="346">
        <v>400</v>
      </c>
      <c r="V8" s="128">
        <f t="shared" si="0"/>
        <v>120</v>
      </c>
    </row>
    <row r="9" s="493" customFormat="1" ht="50" customHeight="1" spans="1:22">
      <c r="A9" s="435"/>
      <c r="B9" s="435"/>
      <c r="C9" s="317"/>
      <c r="D9" s="317" t="s">
        <v>77</v>
      </c>
      <c r="E9" s="317" t="s">
        <v>108</v>
      </c>
      <c r="F9" s="317"/>
      <c r="G9" s="339" t="s">
        <v>872</v>
      </c>
      <c r="H9" s="339"/>
      <c r="I9" s="339"/>
      <c r="J9" s="339"/>
      <c r="K9" s="339"/>
      <c r="L9" s="156" t="s">
        <v>102</v>
      </c>
      <c r="M9" s="339" t="s">
        <v>871</v>
      </c>
      <c r="N9" s="339"/>
      <c r="O9" s="339"/>
      <c r="P9" s="339"/>
      <c r="Q9" s="317" t="s">
        <v>81</v>
      </c>
      <c r="R9" s="317"/>
      <c r="S9" s="317" t="s">
        <v>82</v>
      </c>
      <c r="T9" s="317"/>
      <c r="U9" s="346">
        <v>900</v>
      </c>
      <c r="V9" s="128">
        <f t="shared" si="0"/>
        <v>270</v>
      </c>
    </row>
    <row r="10" s="493" customFormat="1" ht="50" customHeight="1" spans="1:22">
      <c r="A10" s="435"/>
      <c r="B10" s="435"/>
      <c r="C10" s="317"/>
      <c r="D10" s="317" t="s">
        <v>77</v>
      </c>
      <c r="E10" s="317" t="s">
        <v>110</v>
      </c>
      <c r="F10" s="317"/>
      <c r="G10" s="339" t="s">
        <v>870</v>
      </c>
      <c r="H10" s="339"/>
      <c r="I10" s="339"/>
      <c r="J10" s="339"/>
      <c r="K10" s="339"/>
      <c r="L10" s="543" t="s">
        <v>112</v>
      </c>
      <c r="M10" s="339" t="s">
        <v>873</v>
      </c>
      <c r="N10" s="339"/>
      <c r="O10" s="339"/>
      <c r="P10" s="339"/>
      <c r="Q10" s="317" t="s">
        <v>81</v>
      </c>
      <c r="R10" s="317"/>
      <c r="S10" s="317" t="s">
        <v>114</v>
      </c>
      <c r="T10" s="317"/>
      <c r="U10" s="346">
        <v>600</v>
      </c>
      <c r="V10" s="128">
        <f t="shared" si="0"/>
        <v>180</v>
      </c>
    </row>
    <row r="11" s="493" customFormat="1" ht="50" customHeight="1" spans="1:22">
      <c r="A11" s="435"/>
      <c r="B11" s="435"/>
      <c r="C11" s="317"/>
      <c r="D11" s="317" t="s">
        <v>77</v>
      </c>
      <c r="E11" s="317" t="s">
        <v>115</v>
      </c>
      <c r="F11" s="317"/>
      <c r="G11" s="339" t="s">
        <v>872</v>
      </c>
      <c r="H11" s="339"/>
      <c r="I11" s="339"/>
      <c r="J11" s="339"/>
      <c r="K11" s="339"/>
      <c r="L11" s="543" t="s">
        <v>112</v>
      </c>
      <c r="M11" s="339" t="s">
        <v>873</v>
      </c>
      <c r="N11" s="339"/>
      <c r="O11" s="339"/>
      <c r="P11" s="339"/>
      <c r="Q11" s="317" t="s">
        <v>81</v>
      </c>
      <c r="R11" s="317"/>
      <c r="S11" s="317" t="s">
        <v>114</v>
      </c>
      <c r="T11" s="317"/>
      <c r="U11" s="346">
        <v>1800</v>
      </c>
      <c r="V11" s="128">
        <f t="shared" si="0"/>
        <v>540</v>
      </c>
    </row>
    <row r="12" s="493" customFormat="1" ht="50" customHeight="1" spans="1:22">
      <c r="A12" s="435"/>
      <c r="B12" s="435"/>
      <c r="C12" s="317"/>
      <c r="D12" s="324" t="s">
        <v>91</v>
      </c>
      <c r="E12" s="317" t="s">
        <v>731</v>
      </c>
      <c r="F12" s="317"/>
      <c r="G12" s="339" t="s">
        <v>874</v>
      </c>
      <c r="H12" s="339"/>
      <c r="I12" s="339"/>
      <c r="J12" s="339"/>
      <c r="K12" s="339"/>
      <c r="L12" s="543" t="s">
        <v>112</v>
      </c>
      <c r="M12" s="339" t="s">
        <v>871</v>
      </c>
      <c r="N12" s="339"/>
      <c r="O12" s="339"/>
      <c r="P12" s="339"/>
      <c r="Q12" s="317" t="s">
        <v>81</v>
      </c>
      <c r="R12" s="317"/>
      <c r="S12" s="317" t="s">
        <v>82</v>
      </c>
      <c r="T12" s="317"/>
      <c r="U12" s="346">
        <v>900</v>
      </c>
      <c r="V12" s="128">
        <f t="shared" si="0"/>
        <v>270</v>
      </c>
    </row>
    <row r="13" s="493" customFormat="1" ht="84" customHeight="1" spans="1:22">
      <c r="A13" s="435"/>
      <c r="B13" s="435"/>
      <c r="C13" s="317"/>
      <c r="D13" s="324" t="s">
        <v>122</v>
      </c>
      <c r="E13" s="317" t="s">
        <v>123</v>
      </c>
      <c r="F13" s="317"/>
      <c r="G13" s="339" t="s">
        <v>875</v>
      </c>
      <c r="H13" s="339"/>
      <c r="I13" s="339"/>
      <c r="J13" s="339"/>
      <c r="K13" s="339"/>
      <c r="L13" s="543" t="s">
        <v>112</v>
      </c>
      <c r="M13" s="339" t="s">
        <v>873</v>
      </c>
      <c r="N13" s="339"/>
      <c r="O13" s="339"/>
      <c r="P13" s="339"/>
      <c r="Q13" s="317" t="s">
        <v>81</v>
      </c>
      <c r="R13" s="317"/>
      <c r="S13" s="156" t="s">
        <v>114</v>
      </c>
      <c r="T13" s="317"/>
      <c r="U13" s="346">
        <v>900</v>
      </c>
      <c r="V13" s="128">
        <f t="shared" si="0"/>
        <v>270</v>
      </c>
    </row>
    <row r="14" s="493" customFormat="1" ht="84" customHeight="1" spans="1:22">
      <c r="A14" s="435"/>
      <c r="B14" s="435"/>
      <c r="C14" s="317"/>
      <c r="D14" s="324" t="s">
        <v>122</v>
      </c>
      <c r="E14" s="317" t="s">
        <v>126</v>
      </c>
      <c r="F14" s="317"/>
      <c r="G14" s="339" t="s">
        <v>875</v>
      </c>
      <c r="H14" s="339"/>
      <c r="I14" s="339"/>
      <c r="J14" s="339"/>
      <c r="K14" s="339"/>
      <c r="L14" s="543" t="s">
        <v>112</v>
      </c>
      <c r="M14" s="339" t="s">
        <v>873</v>
      </c>
      <c r="N14" s="339"/>
      <c r="O14" s="339"/>
      <c r="P14" s="339"/>
      <c r="Q14" s="317" t="s">
        <v>81</v>
      </c>
      <c r="R14" s="317"/>
      <c r="S14" s="156" t="s">
        <v>114</v>
      </c>
      <c r="T14" s="317"/>
      <c r="U14" s="346">
        <v>2250</v>
      </c>
      <c r="V14" s="128">
        <f t="shared" si="0"/>
        <v>675</v>
      </c>
    </row>
    <row r="15" s="493" customFormat="1" customHeight="1" spans="1:22">
      <c r="A15" s="496"/>
      <c r="B15" s="496"/>
      <c r="C15" s="496"/>
      <c r="D15" s="497"/>
      <c r="E15" s="496"/>
      <c r="F15" s="496"/>
      <c r="G15" s="496"/>
      <c r="H15" s="496"/>
      <c r="I15" s="496"/>
      <c r="J15" s="496"/>
      <c r="K15" s="496"/>
      <c r="L15" s="496"/>
      <c r="M15" s="398"/>
      <c r="N15" s="398"/>
      <c r="O15" s="398"/>
      <c r="P15" s="398"/>
      <c r="Q15" s="398"/>
      <c r="R15" s="398"/>
      <c r="S15" s="496"/>
      <c r="T15" s="496"/>
      <c r="V15" s="398"/>
    </row>
    <row r="16" s="398" customFormat="1" ht="44" customHeight="1" spans="1:8">
      <c r="A16" s="107" t="s">
        <v>128</v>
      </c>
      <c r="B16" s="107"/>
      <c r="H16" s="377"/>
    </row>
    <row r="17" s="398" customFormat="1" ht="18" customHeight="1" spans="1:9">
      <c r="A17" s="498" t="s">
        <v>129</v>
      </c>
      <c r="B17" s="499"/>
      <c r="C17" s="499"/>
      <c r="D17" s="499" t="s">
        <v>443</v>
      </c>
      <c r="E17" s="499"/>
      <c r="F17" s="499" t="s">
        <v>864</v>
      </c>
      <c r="G17" s="499"/>
      <c r="H17" s="499" t="s">
        <v>222</v>
      </c>
      <c r="I17" s="544"/>
    </row>
    <row r="18" s="398" customFormat="1" ht="18" customHeight="1" spans="1:9">
      <c r="A18" s="138"/>
      <c r="B18" s="139"/>
      <c r="C18" s="139"/>
      <c r="D18" s="139" t="s">
        <v>131</v>
      </c>
      <c r="E18" s="139" t="s">
        <v>132</v>
      </c>
      <c r="F18" s="139" t="s">
        <v>131</v>
      </c>
      <c r="G18" s="139" t="s">
        <v>132</v>
      </c>
      <c r="H18" s="139"/>
      <c r="I18" s="545"/>
    </row>
    <row r="19" s="398" customFormat="1" ht="18" customHeight="1" spans="1:9">
      <c r="A19" s="500" t="s">
        <v>876</v>
      </c>
      <c r="B19" s="501"/>
      <c r="C19" s="501"/>
      <c r="D19" s="482" t="s">
        <v>833</v>
      </c>
      <c r="E19" s="502" t="s">
        <v>136</v>
      </c>
      <c r="F19" s="482" t="s">
        <v>833</v>
      </c>
      <c r="G19" s="502" t="s">
        <v>385</v>
      </c>
      <c r="H19" s="139"/>
      <c r="I19" s="545"/>
    </row>
    <row r="20" s="398" customFormat="1" ht="18" customHeight="1" spans="1:9">
      <c r="A20" s="500" t="s">
        <v>877</v>
      </c>
      <c r="B20" s="501"/>
      <c r="C20" s="501"/>
      <c r="D20" s="482" t="s">
        <v>878</v>
      </c>
      <c r="E20" s="502" t="s">
        <v>136</v>
      </c>
      <c r="F20" s="482" t="s">
        <v>878</v>
      </c>
      <c r="G20" s="502" t="s">
        <v>385</v>
      </c>
      <c r="H20" s="139"/>
      <c r="I20" s="545"/>
    </row>
    <row r="21" s="398" customFormat="1" ht="18" customHeight="1" spans="1:9">
      <c r="A21" s="503" t="s">
        <v>879</v>
      </c>
      <c r="B21" s="504"/>
      <c r="C21" s="504"/>
      <c r="D21" s="482" t="s">
        <v>837</v>
      </c>
      <c r="E21" s="172" t="s">
        <v>136</v>
      </c>
      <c r="F21" s="482" t="s">
        <v>837</v>
      </c>
      <c r="G21" s="172" t="s">
        <v>468</v>
      </c>
      <c r="H21" s="139"/>
      <c r="I21" s="545"/>
    </row>
    <row r="22" s="398" customFormat="1" ht="18" customHeight="1" spans="1:9">
      <c r="A22" s="505" t="s">
        <v>880</v>
      </c>
      <c r="B22" s="502"/>
      <c r="C22" s="502"/>
      <c r="D22" s="502" t="s">
        <v>837</v>
      </c>
      <c r="E22" s="502" t="s">
        <v>136</v>
      </c>
      <c r="F22" s="502" t="s">
        <v>837</v>
      </c>
      <c r="G22" s="502" t="s">
        <v>385</v>
      </c>
      <c r="H22" s="139"/>
      <c r="I22" s="545"/>
    </row>
    <row r="23" s="398" customFormat="1" ht="18" customHeight="1" spans="1:9">
      <c r="A23" s="505" t="s">
        <v>881</v>
      </c>
      <c r="B23" s="502"/>
      <c r="C23" s="502"/>
      <c r="D23" s="482" t="s">
        <v>837</v>
      </c>
      <c r="E23" s="502" t="s">
        <v>136</v>
      </c>
      <c r="F23" s="482" t="s">
        <v>837</v>
      </c>
      <c r="G23" s="502" t="s">
        <v>385</v>
      </c>
      <c r="H23" s="139"/>
      <c r="I23" s="545"/>
    </row>
    <row r="24" s="398" customFormat="1" ht="18" customHeight="1" spans="1:9">
      <c r="A24" s="500" t="s">
        <v>882</v>
      </c>
      <c r="B24" s="501"/>
      <c r="C24" s="501"/>
      <c r="D24" s="506" t="s">
        <v>883</v>
      </c>
      <c r="E24" s="502" t="s">
        <v>136</v>
      </c>
      <c r="F24" s="506" t="s">
        <v>883</v>
      </c>
      <c r="G24" s="502" t="s">
        <v>385</v>
      </c>
      <c r="H24" s="139"/>
      <c r="I24" s="545"/>
    </row>
    <row r="25" s="398" customFormat="1" ht="18" customHeight="1" spans="1:9">
      <c r="A25" s="505" t="s">
        <v>884</v>
      </c>
      <c r="B25" s="502"/>
      <c r="C25" s="502"/>
      <c r="D25" s="502" t="s">
        <v>883</v>
      </c>
      <c r="E25" s="502" t="s">
        <v>136</v>
      </c>
      <c r="F25" s="502" t="s">
        <v>883</v>
      </c>
      <c r="G25" s="502" t="s">
        <v>385</v>
      </c>
      <c r="H25" s="139"/>
      <c r="I25" s="545"/>
    </row>
    <row r="26" s="398" customFormat="1" ht="18" customHeight="1" spans="1:20">
      <c r="A26" s="505" t="s">
        <v>885</v>
      </c>
      <c r="B26" s="502"/>
      <c r="C26" s="502"/>
      <c r="D26" s="506" t="s">
        <v>883</v>
      </c>
      <c r="E26" s="502" t="s">
        <v>136</v>
      </c>
      <c r="F26" s="506" t="s">
        <v>883</v>
      </c>
      <c r="G26" s="502" t="s">
        <v>385</v>
      </c>
      <c r="H26" s="139"/>
      <c r="I26" s="545"/>
      <c r="S26" s="530"/>
      <c r="T26" s="530"/>
    </row>
    <row r="27" s="398" customFormat="1" ht="18" customHeight="1" spans="1:9">
      <c r="A27" s="138" t="s">
        <v>143</v>
      </c>
      <c r="B27" s="139"/>
      <c r="C27" s="139"/>
      <c r="D27" s="507" t="s">
        <v>886</v>
      </c>
      <c r="E27" s="139"/>
      <c r="F27" s="139" t="s">
        <v>886</v>
      </c>
      <c r="G27" s="139"/>
      <c r="H27" s="139"/>
      <c r="I27" s="545"/>
    </row>
    <row r="28" s="398" customFormat="1" ht="18" customHeight="1" spans="1:9">
      <c r="A28" s="140" t="s">
        <v>148</v>
      </c>
      <c r="B28" s="141"/>
      <c r="C28" s="141"/>
      <c r="D28" s="508" t="s">
        <v>465</v>
      </c>
      <c r="E28" s="141"/>
      <c r="F28" s="141" t="s">
        <v>465</v>
      </c>
      <c r="G28" s="141"/>
      <c r="H28" s="141"/>
      <c r="I28" s="546"/>
    </row>
    <row r="29" s="398" customFormat="1" customHeight="1" spans="8:8">
      <c r="H29" s="377"/>
    </row>
    <row r="30" s="398" customFormat="1" customHeight="1" spans="8:8">
      <c r="H30" s="377"/>
    </row>
    <row r="31" s="398" customFormat="1" customHeight="1" spans="1:8">
      <c r="A31" s="375" t="s">
        <v>157</v>
      </c>
      <c r="B31" s="375"/>
      <c r="H31" s="377"/>
    </row>
    <row r="32" s="398" customFormat="1" ht="18" customHeight="1" spans="1:10">
      <c r="A32" s="509" t="s">
        <v>129</v>
      </c>
      <c r="B32" s="510"/>
      <c r="C32" s="510" t="s">
        <v>865</v>
      </c>
      <c r="D32" s="510"/>
      <c r="E32" s="511" t="s">
        <v>867</v>
      </c>
      <c r="F32" s="511"/>
      <c r="G32" s="512" t="s">
        <v>130</v>
      </c>
      <c r="H32" s="513"/>
      <c r="I32" s="547" t="s">
        <v>159</v>
      </c>
      <c r="J32" s="548"/>
    </row>
    <row r="33" s="398" customFormat="1" ht="18" customHeight="1" spans="1:10">
      <c r="A33" s="514"/>
      <c r="B33" s="515"/>
      <c r="C33" s="516" t="s">
        <v>131</v>
      </c>
      <c r="D33" s="516" t="s">
        <v>132</v>
      </c>
      <c r="E33" s="516" t="s">
        <v>131</v>
      </c>
      <c r="F33" s="516" t="s">
        <v>132</v>
      </c>
      <c r="G33" s="517"/>
      <c r="H33" s="518"/>
      <c r="I33" s="549"/>
      <c r="J33" s="550"/>
    </row>
    <row r="34" s="398" customFormat="1" ht="18" customHeight="1" spans="1:10">
      <c r="A34" s="519" t="s">
        <v>887</v>
      </c>
      <c r="B34" s="337"/>
      <c r="C34" s="482" t="s">
        <v>336</v>
      </c>
      <c r="D34" s="337" t="s">
        <v>138</v>
      </c>
      <c r="E34" s="482" t="s">
        <v>336</v>
      </c>
      <c r="F34" s="520" t="s">
        <v>888</v>
      </c>
      <c r="G34" s="521" t="s">
        <v>381</v>
      </c>
      <c r="H34" s="344"/>
      <c r="I34" s="549"/>
      <c r="J34" s="550"/>
    </row>
    <row r="35" s="398" customFormat="1" ht="18" customHeight="1" spans="1:10">
      <c r="A35" s="519" t="s">
        <v>877</v>
      </c>
      <c r="B35" s="337"/>
      <c r="C35" s="482" t="s">
        <v>878</v>
      </c>
      <c r="D35" s="337" t="s">
        <v>138</v>
      </c>
      <c r="E35" s="482" t="s">
        <v>878</v>
      </c>
      <c r="F35" s="520" t="s">
        <v>888</v>
      </c>
      <c r="G35" s="521" t="s">
        <v>381</v>
      </c>
      <c r="H35" s="344"/>
      <c r="I35" s="549"/>
      <c r="J35" s="550"/>
    </row>
    <row r="36" s="398" customFormat="1" ht="18" customHeight="1" spans="1:10">
      <c r="A36" s="519" t="s">
        <v>879</v>
      </c>
      <c r="B36" s="337"/>
      <c r="C36" s="482" t="s">
        <v>837</v>
      </c>
      <c r="D36" s="482" t="s">
        <v>889</v>
      </c>
      <c r="E36" s="482" t="s">
        <v>837</v>
      </c>
      <c r="F36" s="482" t="s">
        <v>888</v>
      </c>
      <c r="G36" s="521" t="s">
        <v>226</v>
      </c>
      <c r="H36" s="344"/>
      <c r="I36" s="549"/>
      <c r="J36" s="550"/>
    </row>
    <row r="37" s="398" customFormat="1" ht="18" customHeight="1" spans="1:22">
      <c r="A37" s="519" t="s">
        <v>882</v>
      </c>
      <c r="B37" s="337"/>
      <c r="C37" s="506" t="s">
        <v>883</v>
      </c>
      <c r="D37" s="506" t="s">
        <v>890</v>
      </c>
      <c r="E37" s="506" t="s">
        <v>883</v>
      </c>
      <c r="F37" s="506" t="s">
        <v>888</v>
      </c>
      <c r="G37" s="522" t="s">
        <v>381</v>
      </c>
      <c r="H37" s="523"/>
      <c r="I37" s="549"/>
      <c r="J37" s="550"/>
      <c r="V37" s="494"/>
    </row>
    <row r="38" s="398" customFormat="1" ht="18" customHeight="1" spans="1:22">
      <c r="A38" s="524" t="s">
        <v>767</v>
      </c>
      <c r="B38" s="525"/>
      <c r="C38" s="526" t="s">
        <v>592</v>
      </c>
      <c r="D38" s="527"/>
      <c r="E38" s="527"/>
      <c r="F38" s="527"/>
      <c r="G38" s="527"/>
      <c r="H38" s="528"/>
      <c r="I38" s="551"/>
      <c r="J38" s="552"/>
      <c r="V38" s="494"/>
    </row>
    <row r="39" s="494" customFormat="1" customHeight="1" spans="1:20">
      <c r="A39" s="529"/>
      <c r="B39" s="529"/>
      <c r="C39" s="530"/>
      <c r="D39" s="530"/>
      <c r="E39" s="530"/>
      <c r="F39" s="530"/>
      <c r="G39" s="530"/>
      <c r="H39" s="531"/>
      <c r="I39" s="530"/>
      <c r="J39" s="530"/>
      <c r="K39" s="493"/>
      <c r="L39" s="496"/>
      <c r="M39" s="496"/>
      <c r="N39" s="495"/>
      <c r="O39" s="493"/>
      <c r="P39" s="493"/>
      <c r="Q39" s="493"/>
      <c r="R39" s="493"/>
      <c r="S39" s="493"/>
      <c r="T39" s="493"/>
    </row>
    <row r="40" s="494" customFormat="1" customHeight="1" spans="1:20">
      <c r="A40" s="529"/>
      <c r="B40" s="529"/>
      <c r="C40" s="530"/>
      <c r="D40" s="530"/>
      <c r="E40" s="530"/>
      <c r="F40" s="530"/>
      <c r="G40" s="530"/>
      <c r="H40" s="531"/>
      <c r="I40" s="530"/>
      <c r="J40" s="530"/>
      <c r="K40" s="493"/>
      <c r="L40" s="496"/>
      <c r="M40" s="496"/>
      <c r="N40" s="495"/>
      <c r="O40" s="493"/>
      <c r="P40" s="493"/>
      <c r="Q40" s="493"/>
      <c r="R40" s="493"/>
      <c r="S40" s="493"/>
      <c r="T40" s="493"/>
    </row>
    <row r="41" s="494" customFormat="1" ht="24" customHeight="1" spans="1:20">
      <c r="A41" s="532" t="s">
        <v>801</v>
      </c>
      <c r="B41" s="532"/>
      <c r="C41" s="398"/>
      <c r="D41" s="398"/>
      <c r="E41" s="398"/>
      <c r="F41" s="398"/>
      <c r="G41" s="398"/>
      <c r="H41" s="377"/>
      <c r="I41" s="398"/>
      <c r="J41" s="398"/>
      <c r="K41" s="493"/>
      <c r="L41" s="496"/>
      <c r="M41" s="496"/>
      <c r="N41" s="495"/>
      <c r="O41" s="493"/>
      <c r="P41" s="493"/>
      <c r="Q41" s="493"/>
      <c r="R41" s="493"/>
      <c r="S41" s="493"/>
      <c r="T41" s="493"/>
    </row>
    <row r="42" s="494" customFormat="1" ht="30" customHeight="1" spans="1:18">
      <c r="A42" s="533" t="s">
        <v>171</v>
      </c>
      <c r="B42" s="355" t="s">
        <v>891</v>
      </c>
      <c r="C42" s="355"/>
      <c r="D42" s="534" t="s">
        <v>173</v>
      </c>
      <c r="E42" s="534"/>
      <c r="F42" s="534"/>
      <c r="G42" s="534"/>
      <c r="H42" s="535"/>
      <c r="I42" s="493"/>
      <c r="J42" s="496"/>
      <c r="K42" s="496"/>
      <c r="L42" s="495"/>
      <c r="M42" s="493"/>
      <c r="N42" s="493"/>
      <c r="O42" s="493"/>
      <c r="P42" s="493"/>
      <c r="Q42" s="493"/>
      <c r="R42" s="493"/>
    </row>
    <row r="43" s="494" customFormat="1" ht="18" customHeight="1" spans="1:20">
      <c r="A43" s="357" t="s">
        <v>102</v>
      </c>
      <c r="B43" s="196" t="s">
        <v>802</v>
      </c>
      <c r="C43" s="196"/>
      <c r="D43" s="459" t="s">
        <v>175</v>
      </c>
      <c r="E43" s="536"/>
      <c r="F43" s="536"/>
      <c r="G43" s="536"/>
      <c r="H43" s="537"/>
      <c r="I43" s="493"/>
      <c r="J43" s="496"/>
      <c r="K43" s="496"/>
      <c r="L43" s="495"/>
      <c r="M43" s="493"/>
      <c r="N43" s="493"/>
      <c r="O43" s="493"/>
      <c r="P43" s="493"/>
      <c r="Q43" s="493"/>
      <c r="R43" s="493"/>
      <c r="S43" s="493"/>
      <c r="T43" s="493"/>
    </row>
    <row r="44" s="494" customFormat="1" ht="18" customHeight="1" spans="1:20">
      <c r="A44" s="357"/>
      <c r="B44" s="196" t="s">
        <v>892</v>
      </c>
      <c r="C44" s="196"/>
      <c r="D44" s="459" t="s">
        <v>772</v>
      </c>
      <c r="E44" s="536"/>
      <c r="F44" s="536"/>
      <c r="G44" s="536"/>
      <c r="H44" s="537"/>
      <c r="I44" s="493"/>
      <c r="J44" s="496"/>
      <c r="K44" s="496"/>
      <c r="L44" s="495"/>
      <c r="M44" s="493"/>
      <c r="N44" s="493"/>
      <c r="O44" s="493"/>
      <c r="P44" s="493"/>
      <c r="Q44" s="493"/>
      <c r="R44" s="493"/>
      <c r="S44" s="493"/>
      <c r="T44" s="493"/>
    </row>
    <row r="45" s="494" customFormat="1" ht="18" customHeight="1" spans="1:20">
      <c r="A45" s="357"/>
      <c r="B45" s="196" t="s">
        <v>893</v>
      </c>
      <c r="C45" s="196"/>
      <c r="D45" s="459" t="s">
        <v>183</v>
      </c>
      <c r="E45" s="536"/>
      <c r="F45" s="536"/>
      <c r="G45" s="536"/>
      <c r="H45" s="537"/>
      <c r="I45" s="493"/>
      <c r="J45" s="496"/>
      <c r="K45" s="496"/>
      <c r="L45" s="495"/>
      <c r="M45" s="493"/>
      <c r="N45" s="493"/>
      <c r="O45" s="493"/>
      <c r="P45" s="493"/>
      <c r="Q45" s="493"/>
      <c r="R45" s="493"/>
      <c r="S45" s="493"/>
      <c r="T45" s="493"/>
    </row>
    <row r="46" s="494" customFormat="1" ht="18" customHeight="1" spans="1:20">
      <c r="A46" s="357"/>
      <c r="B46" s="196" t="s">
        <v>894</v>
      </c>
      <c r="C46" s="196"/>
      <c r="D46" s="459" t="s">
        <v>183</v>
      </c>
      <c r="E46" s="536"/>
      <c r="F46" s="536"/>
      <c r="G46" s="536"/>
      <c r="H46" s="537"/>
      <c r="I46" s="493"/>
      <c r="J46" s="496"/>
      <c r="K46" s="496"/>
      <c r="L46" s="495"/>
      <c r="M46" s="493"/>
      <c r="N46" s="493"/>
      <c r="O46" s="493"/>
      <c r="P46" s="493"/>
      <c r="Q46" s="493"/>
      <c r="R46" s="493"/>
      <c r="S46" s="493"/>
      <c r="T46" s="493"/>
    </row>
    <row r="47" s="494" customFormat="1" ht="18" customHeight="1" spans="1:20">
      <c r="A47" s="357" t="s">
        <v>184</v>
      </c>
      <c r="B47" s="196" t="s">
        <v>895</v>
      </c>
      <c r="C47" s="196"/>
      <c r="D47" s="459" t="s">
        <v>183</v>
      </c>
      <c r="E47" s="536"/>
      <c r="F47" s="536"/>
      <c r="G47" s="536"/>
      <c r="H47" s="537"/>
      <c r="I47" s="493"/>
      <c r="J47" s="496"/>
      <c r="K47" s="496"/>
      <c r="L47" s="495"/>
      <c r="M47" s="493"/>
      <c r="N47" s="493"/>
      <c r="O47" s="493"/>
      <c r="P47" s="493"/>
      <c r="Q47" s="493"/>
      <c r="R47" s="493"/>
      <c r="S47" s="493"/>
      <c r="T47" s="493"/>
    </row>
    <row r="48" s="494" customFormat="1" customHeight="1" spans="1:20">
      <c r="A48" s="357" t="s">
        <v>186</v>
      </c>
      <c r="B48" s="538" t="s">
        <v>896</v>
      </c>
      <c r="C48" s="538"/>
      <c r="D48" s="459" t="s">
        <v>897</v>
      </c>
      <c r="E48" s="536"/>
      <c r="F48" s="536"/>
      <c r="G48" s="536"/>
      <c r="H48" s="537"/>
      <c r="I48" s="493"/>
      <c r="J48" s="496"/>
      <c r="K48" s="496"/>
      <c r="L48" s="495"/>
      <c r="M48" s="493"/>
      <c r="N48" s="493"/>
      <c r="O48" s="493"/>
      <c r="P48" s="493"/>
      <c r="Q48" s="493"/>
      <c r="R48" s="493"/>
      <c r="S48" s="493"/>
      <c r="T48" s="493"/>
    </row>
    <row r="49" s="494" customFormat="1" customHeight="1" spans="1:20">
      <c r="A49" s="357"/>
      <c r="B49" s="538" t="s">
        <v>898</v>
      </c>
      <c r="C49" s="538"/>
      <c r="D49" s="459" t="s">
        <v>183</v>
      </c>
      <c r="E49" s="536"/>
      <c r="F49" s="536"/>
      <c r="G49" s="536"/>
      <c r="H49" s="537"/>
      <c r="I49" s="493"/>
      <c r="J49" s="496"/>
      <c r="K49" s="496"/>
      <c r="L49" s="495"/>
      <c r="M49" s="493"/>
      <c r="N49" s="493"/>
      <c r="O49" s="493"/>
      <c r="P49" s="493"/>
      <c r="Q49" s="493"/>
      <c r="R49" s="493"/>
      <c r="S49" s="493"/>
      <c r="T49" s="493"/>
    </row>
    <row r="50" s="494" customFormat="1" customHeight="1" spans="1:20">
      <c r="A50" s="357"/>
      <c r="B50" s="538" t="s">
        <v>199</v>
      </c>
      <c r="C50" s="538"/>
      <c r="D50" s="459" t="s">
        <v>899</v>
      </c>
      <c r="E50" s="536"/>
      <c r="F50" s="536"/>
      <c r="G50" s="536"/>
      <c r="H50" s="537"/>
      <c r="I50" s="493"/>
      <c r="J50" s="496"/>
      <c r="K50" s="496"/>
      <c r="L50" s="495"/>
      <c r="M50" s="493"/>
      <c r="N50" s="493"/>
      <c r="O50" s="493"/>
      <c r="P50" s="493"/>
      <c r="Q50" s="493"/>
      <c r="R50" s="493"/>
      <c r="S50" s="493"/>
      <c r="T50" s="493"/>
    </row>
    <row r="51" s="494" customFormat="1" customHeight="1" spans="1:20">
      <c r="A51" s="357"/>
      <c r="B51" s="538" t="s">
        <v>900</v>
      </c>
      <c r="C51" s="538"/>
      <c r="D51" s="459" t="s">
        <v>901</v>
      </c>
      <c r="E51" s="536"/>
      <c r="F51" s="536"/>
      <c r="G51" s="536"/>
      <c r="H51" s="537"/>
      <c r="I51" s="493"/>
      <c r="J51" s="496"/>
      <c r="K51" s="496"/>
      <c r="L51" s="495"/>
      <c r="M51" s="493"/>
      <c r="N51" s="493"/>
      <c r="O51" s="493"/>
      <c r="P51" s="493"/>
      <c r="Q51" s="493"/>
      <c r="R51" s="493"/>
      <c r="S51" s="493"/>
      <c r="T51" s="493"/>
    </row>
    <row r="52" s="494" customFormat="1" customHeight="1" spans="1:22">
      <c r="A52" s="357"/>
      <c r="B52" s="538" t="s">
        <v>807</v>
      </c>
      <c r="C52" s="538"/>
      <c r="D52" s="459" t="s">
        <v>276</v>
      </c>
      <c r="E52" s="536"/>
      <c r="F52" s="536"/>
      <c r="G52" s="536"/>
      <c r="H52" s="537"/>
      <c r="I52" s="493"/>
      <c r="J52" s="496"/>
      <c r="K52" s="496"/>
      <c r="L52" s="495"/>
      <c r="M52" s="493"/>
      <c r="N52" s="493"/>
      <c r="O52" s="493"/>
      <c r="P52" s="493"/>
      <c r="Q52" s="493"/>
      <c r="R52" s="493"/>
      <c r="S52" s="493"/>
      <c r="T52" s="493"/>
      <c r="V52" s="493"/>
    </row>
    <row r="53" s="494" customFormat="1" customHeight="1" spans="1:22">
      <c r="A53" s="360"/>
      <c r="B53" s="539" t="s">
        <v>810</v>
      </c>
      <c r="C53" s="539"/>
      <c r="D53" s="540" t="s">
        <v>902</v>
      </c>
      <c r="E53" s="541"/>
      <c r="F53" s="541"/>
      <c r="G53" s="541"/>
      <c r="H53" s="542"/>
      <c r="I53" s="493"/>
      <c r="J53" s="496"/>
      <c r="K53" s="496"/>
      <c r="L53" s="495"/>
      <c r="M53" s="493"/>
      <c r="N53" s="493"/>
      <c r="O53" s="493"/>
      <c r="P53" s="493"/>
      <c r="Q53" s="493"/>
      <c r="R53" s="493"/>
      <c r="S53" s="493"/>
      <c r="T53" s="493"/>
      <c r="V53" s="493"/>
    </row>
    <row r="54" s="494" customFormat="1" customHeight="1" spans="1:22">
      <c r="A54" s="493"/>
      <c r="B54" s="493"/>
      <c r="C54" s="493"/>
      <c r="D54" s="495"/>
      <c r="E54" s="493"/>
      <c r="F54" s="493"/>
      <c r="G54" s="493"/>
      <c r="H54" s="493"/>
      <c r="I54" s="493"/>
      <c r="J54" s="493"/>
      <c r="K54" s="493"/>
      <c r="L54" s="496"/>
      <c r="M54" s="496"/>
      <c r="N54" s="495"/>
      <c r="O54" s="493"/>
      <c r="P54" s="493"/>
      <c r="Q54" s="493"/>
      <c r="R54" s="493"/>
      <c r="S54" s="493"/>
      <c r="T54" s="493"/>
      <c r="U54" s="493"/>
      <c r="V54" s="493"/>
    </row>
    <row r="55" s="494" customFormat="1" customHeight="1" spans="1:22">
      <c r="A55" s="493"/>
      <c r="B55" s="493"/>
      <c r="C55" s="493"/>
      <c r="D55" s="495"/>
      <c r="E55" s="493"/>
      <c r="F55" s="493"/>
      <c r="G55" s="493"/>
      <c r="H55" s="493"/>
      <c r="I55" s="493"/>
      <c r="J55" s="493"/>
      <c r="K55" s="493"/>
      <c r="L55" s="496"/>
      <c r="M55" s="496"/>
      <c r="N55" s="495"/>
      <c r="O55" s="493"/>
      <c r="P55" s="493"/>
      <c r="Q55" s="493"/>
      <c r="R55" s="493"/>
      <c r="S55" s="493"/>
      <c r="T55" s="493"/>
      <c r="U55" s="493"/>
      <c r="V55" s="493"/>
    </row>
    <row r="56" s="494" customFormat="1" customHeight="1" spans="1:22">
      <c r="A56" s="493"/>
      <c r="B56" s="493"/>
      <c r="C56" s="493"/>
      <c r="D56" s="495"/>
      <c r="E56" s="493"/>
      <c r="F56" s="493"/>
      <c r="G56" s="493"/>
      <c r="H56" s="493"/>
      <c r="I56" s="493"/>
      <c r="J56" s="493"/>
      <c r="K56" s="493"/>
      <c r="L56" s="496"/>
      <c r="M56" s="496"/>
      <c r="N56" s="495"/>
      <c r="O56" s="493"/>
      <c r="P56" s="493"/>
      <c r="Q56" s="493"/>
      <c r="R56" s="493"/>
      <c r="S56" s="493"/>
      <c r="T56" s="493"/>
      <c r="U56" s="493"/>
      <c r="V56" s="493"/>
    </row>
    <row r="57" s="494" customFormat="1" customHeight="1" spans="1:22">
      <c r="A57" s="493"/>
      <c r="B57" s="493"/>
      <c r="C57" s="493"/>
      <c r="D57" s="495"/>
      <c r="E57" s="493"/>
      <c r="F57" s="493"/>
      <c r="G57" s="493"/>
      <c r="H57" s="493"/>
      <c r="I57" s="493"/>
      <c r="J57" s="493"/>
      <c r="K57" s="493"/>
      <c r="L57" s="496"/>
      <c r="M57" s="496"/>
      <c r="N57" s="495"/>
      <c r="O57" s="493"/>
      <c r="P57" s="493"/>
      <c r="Q57" s="493"/>
      <c r="R57" s="493"/>
      <c r="S57" s="493"/>
      <c r="T57" s="493"/>
      <c r="U57" s="493"/>
      <c r="V57" s="493"/>
    </row>
    <row r="58" s="494" customFormat="1" customHeight="1" spans="1:22">
      <c r="A58" s="493"/>
      <c r="B58" s="493"/>
      <c r="C58" s="493"/>
      <c r="D58" s="495"/>
      <c r="E58" s="493"/>
      <c r="F58" s="493"/>
      <c r="G58" s="493"/>
      <c r="H58" s="493"/>
      <c r="I58" s="493"/>
      <c r="J58" s="493"/>
      <c r="K58" s="493"/>
      <c r="L58" s="496"/>
      <c r="M58" s="496"/>
      <c r="N58" s="495"/>
      <c r="O58" s="493"/>
      <c r="P58" s="493"/>
      <c r="Q58" s="493"/>
      <c r="R58" s="493"/>
      <c r="S58" s="493"/>
      <c r="T58" s="493"/>
      <c r="U58" s="493"/>
      <c r="V58" s="493"/>
    </row>
    <row r="59" s="494" customFormat="1" customHeight="1" spans="1:22">
      <c r="A59" s="493"/>
      <c r="B59" s="493"/>
      <c r="C59" s="493"/>
      <c r="D59" s="495"/>
      <c r="E59" s="493"/>
      <c r="F59" s="493"/>
      <c r="G59" s="493"/>
      <c r="H59" s="493"/>
      <c r="I59" s="493"/>
      <c r="J59" s="493"/>
      <c r="K59" s="493"/>
      <c r="L59" s="496"/>
      <c r="M59" s="496"/>
      <c r="N59" s="495"/>
      <c r="O59" s="493"/>
      <c r="P59" s="493"/>
      <c r="Q59" s="493"/>
      <c r="R59" s="493"/>
      <c r="S59" s="493"/>
      <c r="T59" s="493"/>
      <c r="U59" s="493"/>
      <c r="V59" s="493"/>
    </row>
    <row r="60" s="494" customFormat="1" customHeight="1" spans="1:22">
      <c r="A60" s="493"/>
      <c r="B60" s="493"/>
      <c r="C60" s="493"/>
      <c r="D60" s="495"/>
      <c r="E60" s="493"/>
      <c r="F60" s="493"/>
      <c r="G60" s="493"/>
      <c r="H60" s="493"/>
      <c r="I60" s="493"/>
      <c r="J60" s="493"/>
      <c r="K60" s="493"/>
      <c r="L60" s="496"/>
      <c r="M60" s="496"/>
      <c r="N60" s="495"/>
      <c r="O60" s="493"/>
      <c r="P60" s="493"/>
      <c r="Q60" s="493"/>
      <c r="R60" s="493"/>
      <c r="S60" s="493"/>
      <c r="T60" s="493"/>
      <c r="U60" s="493"/>
      <c r="V60" s="493"/>
    </row>
    <row r="61" s="494" customFormat="1" customHeight="1" spans="1:22">
      <c r="A61" s="493"/>
      <c r="B61" s="493"/>
      <c r="C61" s="493"/>
      <c r="D61" s="495"/>
      <c r="E61" s="493"/>
      <c r="F61" s="493"/>
      <c r="G61" s="493"/>
      <c r="H61" s="493"/>
      <c r="I61" s="493"/>
      <c r="J61" s="493"/>
      <c r="K61" s="493"/>
      <c r="L61" s="496"/>
      <c r="M61" s="496"/>
      <c r="N61" s="495"/>
      <c r="O61" s="493"/>
      <c r="P61" s="493"/>
      <c r="Q61" s="493"/>
      <c r="R61" s="493"/>
      <c r="S61" s="493"/>
      <c r="T61" s="493"/>
      <c r="U61" s="493"/>
      <c r="V61" s="493"/>
    </row>
    <row r="62" s="494" customFormat="1" customHeight="1" spans="1:22">
      <c r="A62" s="493"/>
      <c r="B62" s="493"/>
      <c r="C62" s="493"/>
      <c r="D62" s="495"/>
      <c r="E62" s="493"/>
      <c r="F62" s="493"/>
      <c r="G62" s="493"/>
      <c r="H62" s="493"/>
      <c r="I62" s="493"/>
      <c r="J62" s="493"/>
      <c r="K62" s="493"/>
      <c r="L62" s="496"/>
      <c r="M62" s="496"/>
      <c r="N62" s="495"/>
      <c r="O62" s="493"/>
      <c r="P62" s="493"/>
      <c r="Q62" s="493"/>
      <c r="R62" s="493"/>
      <c r="S62" s="493"/>
      <c r="T62" s="493"/>
      <c r="U62" s="493"/>
      <c r="V62" s="493"/>
    </row>
    <row r="63" s="494" customFormat="1" customHeight="1" spans="1:22">
      <c r="A63" s="493"/>
      <c r="B63" s="493"/>
      <c r="C63" s="493"/>
      <c r="D63" s="495"/>
      <c r="E63" s="493"/>
      <c r="F63" s="493"/>
      <c r="G63" s="493"/>
      <c r="H63" s="493"/>
      <c r="I63" s="493"/>
      <c r="J63" s="493"/>
      <c r="K63" s="493"/>
      <c r="L63" s="496"/>
      <c r="M63" s="496"/>
      <c r="N63" s="495"/>
      <c r="O63" s="493"/>
      <c r="P63" s="493"/>
      <c r="Q63" s="493"/>
      <c r="R63" s="493"/>
      <c r="S63" s="493"/>
      <c r="T63" s="493"/>
      <c r="U63" s="493"/>
      <c r="V63" s="493"/>
    </row>
    <row r="64" s="494" customFormat="1" customHeight="1" spans="1:22">
      <c r="A64" s="493"/>
      <c r="B64" s="493"/>
      <c r="C64" s="493"/>
      <c r="D64" s="495"/>
      <c r="E64" s="493"/>
      <c r="F64" s="493"/>
      <c r="G64" s="493"/>
      <c r="H64" s="493"/>
      <c r="I64" s="493"/>
      <c r="J64" s="493"/>
      <c r="K64" s="493"/>
      <c r="L64" s="496"/>
      <c r="M64" s="496"/>
      <c r="N64" s="495"/>
      <c r="O64" s="493"/>
      <c r="P64" s="493"/>
      <c r="Q64" s="493"/>
      <c r="R64" s="493"/>
      <c r="S64" s="493"/>
      <c r="T64" s="493"/>
      <c r="U64" s="493"/>
      <c r="V64" s="493"/>
    </row>
    <row r="65" s="494" customFormat="1" customHeight="1" spans="1:22">
      <c r="A65" s="493"/>
      <c r="B65" s="493"/>
      <c r="C65" s="493"/>
      <c r="D65" s="495"/>
      <c r="E65" s="493"/>
      <c r="F65" s="493"/>
      <c r="G65" s="493"/>
      <c r="H65" s="493"/>
      <c r="I65" s="493"/>
      <c r="J65" s="493"/>
      <c r="K65" s="493"/>
      <c r="L65" s="496"/>
      <c r="M65" s="496"/>
      <c r="N65" s="495"/>
      <c r="O65" s="493"/>
      <c r="P65" s="493"/>
      <c r="Q65" s="493"/>
      <c r="R65" s="493"/>
      <c r="S65" s="493"/>
      <c r="T65" s="493"/>
      <c r="U65" s="493"/>
      <c r="V65" s="493"/>
    </row>
    <row r="66" s="494" customFormat="1" customHeight="1" spans="1:22">
      <c r="A66" s="493"/>
      <c r="B66" s="493"/>
      <c r="C66" s="493"/>
      <c r="D66" s="495"/>
      <c r="E66" s="493"/>
      <c r="F66" s="493"/>
      <c r="G66" s="493"/>
      <c r="H66" s="493"/>
      <c r="I66" s="493"/>
      <c r="J66" s="493"/>
      <c r="K66" s="493"/>
      <c r="L66" s="496"/>
      <c r="M66" s="496"/>
      <c r="N66" s="495"/>
      <c r="O66" s="493"/>
      <c r="P66" s="493"/>
      <c r="Q66" s="493"/>
      <c r="R66" s="493"/>
      <c r="S66" s="493"/>
      <c r="T66" s="493"/>
      <c r="U66" s="493"/>
      <c r="V66" s="493"/>
    </row>
    <row r="67" s="494" customFormat="1" customHeight="1" spans="1:22">
      <c r="A67" s="493"/>
      <c r="B67" s="493"/>
      <c r="C67" s="493"/>
      <c r="D67" s="495"/>
      <c r="E67" s="493"/>
      <c r="F67" s="493"/>
      <c r="G67" s="493"/>
      <c r="H67" s="493"/>
      <c r="I67" s="493"/>
      <c r="J67" s="493"/>
      <c r="K67" s="493"/>
      <c r="L67" s="496"/>
      <c r="M67" s="496"/>
      <c r="N67" s="495"/>
      <c r="O67" s="493"/>
      <c r="P67" s="493"/>
      <c r="Q67" s="493"/>
      <c r="R67" s="493"/>
      <c r="S67" s="493"/>
      <c r="T67" s="493"/>
      <c r="U67" s="493"/>
      <c r="V67" s="493"/>
    </row>
    <row r="68" s="494" customFormat="1" customHeight="1" spans="1:22">
      <c r="A68" s="493"/>
      <c r="B68" s="493"/>
      <c r="C68" s="493"/>
      <c r="D68" s="495"/>
      <c r="E68" s="493"/>
      <c r="F68" s="493"/>
      <c r="G68" s="493"/>
      <c r="H68" s="493"/>
      <c r="I68" s="493"/>
      <c r="J68" s="493"/>
      <c r="K68" s="493"/>
      <c r="L68" s="496"/>
      <c r="M68" s="496"/>
      <c r="N68" s="495"/>
      <c r="O68" s="493"/>
      <c r="P68" s="493"/>
      <c r="Q68" s="493"/>
      <c r="R68" s="493"/>
      <c r="S68" s="493"/>
      <c r="T68" s="493"/>
      <c r="U68" s="493"/>
      <c r="V68" s="493"/>
    </row>
    <row r="69" s="494" customFormat="1" customHeight="1" spans="1:22">
      <c r="A69" s="493"/>
      <c r="B69" s="493"/>
      <c r="C69" s="493"/>
      <c r="D69" s="495"/>
      <c r="E69" s="493"/>
      <c r="F69" s="493"/>
      <c r="G69" s="493"/>
      <c r="H69" s="493"/>
      <c r="I69" s="493"/>
      <c r="J69" s="493"/>
      <c r="K69" s="493"/>
      <c r="L69" s="496"/>
      <c r="M69" s="496"/>
      <c r="N69" s="495"/>
      <c r="O69" s="493"/>
      <c r="P69" s="493"/>
      <c r="Q69" s="493"/>
      <c r="R69" s="493"/>
      <c r="S69" s="493"/>
      <c r="T69" s="493"/>
      <c r="U69" s="493"/>
      <c r="V69" s="493"/>
    </row>
    <row r="70" s="494" customFormat="1" customHeight="1" spans="1:22">
      <c r="A70" s="493"/>
      <c r="B70" s="493"/>
      <c r="C70" s="493"/>
      <c r="D70" s="495"/>
      <c r="E70" s="493"/>
      <c r="F70" s="493"/>
      <c r="G70" s="493"/>
      <c r="H70" s="493"/>
      <c r="I70" s="493"/>
      <c r="J70" s="493"/>
      <c r="K70" s="493"/>
      <c r="L70" s="496"/>
      <c r="M70" s="496"/>
      <c r="N70" s="495"/>
      <c r="O70" s="493"/>
      <c r="P70" s="493"/>
      <c r="Q70" s="493"/>
      <c r="R70" s="493"/>
      <c r="S70" s="493"/>
      <c r="T70" s="493"/>
      <c r="U70" s="493"/>
      <c r="V70" s="493"/>
    </row>
    <row r="71" s="494" customFormat="1" customHeight="1" spans="1:22">
      <c r="A71" s="493"/>
      <c r="B71" s="493"/>
      <c r="C71" s="493"/>
      <c r="D71" s="495"/>
      <c r="E71" s="493"/>
      <c r="F71" s="493"/>
      <c r="G71" s="493"/>
      <c r="H71" s="493"/>
      <c r="I71" s="493"/>
      <c r="J71" s="493"/>
      <c r="K71" s="493"/>
      <c r="L71" s="496"/>
      <c r="M71" s="496"/>
      <c r="N71" s="495"/>
      <c r="O71" s="493"/>
      <c r="P71" s="493"/>
      <c r="Q71" s="493"/>
      <c r="R71" s="493"/>
      <c r="S71" s="493"/>
      <c r="T71" s="493"/>
      <c r="U71" s="493"/>
      <c r="V71" s="493"/>
    </row>
    <row r="72" s="494" customFormat="1" customHeight="1" spans="1:22">
      <c r="A72" s="493"/>
      <c r="B72" s="493"/>
      <c r="C72" s="493"/>
      <c r="D72" s="495"/>
      <c r="E72" s="493"/>
      <c r="F72" s="493"/>
      <c r="G72" s="493"/>
      <c r="H72" s="493"/>
      <c r="I72" s="493"/>
      <c r="J72" s="493"/>
      <c r="K72" s="493"/>
      <c r="L72" s="496"/>
      <c r="M72" s="496"/>
      <c r="N72" s="495"/>
      <c r="O72" s="493"/>
      <c r="P72" s="493"/>
      <c r="Q72" s="493"/>
      <c r="R72" s="495"/>
      <c r="S72" s="495"/>
      <c r="T72" s="495"/>
      <c r="U72" s="495"/>
      <c r="V72" s="493"/>
    </row>
    <row r="73" s="494" customFormat="1" customHeight="1" spans="1:22">
      <c r="A73" s="493"/>
      <c r="B73" s="493"/>
      <c r="C73" s="493"/>
      <c r="D73" s="495"/>
      <c r="E73" s="493"/>
      <c r="F73" s="493"/>
      <c r="G73" s="493"/>
      <c r="H73" s="493"/>
      <c r="I73" s="493"/>
      <c r="J73" s="493"/>
      <c r="K73" s="493"/>
      <c r="L73" s="496"/>
      <c r="M73" s="496"/>
      <c r="N73" s="495"/>
      <c r="O73" s="493"/>
      <c r="P73" s="493"/>
      <c r="Q73" s="493"/>
      <c r="R73" s="495"/>
      <c r="S73" s="495"/>
      <c r="T73" s="495"/>
      <c r="U73" s="495"/>
      <c r="V73" s="493"/>
    </row>
    <row r="74" s="494" customFormat="1" customHeight="1" spans="1:22">
      <c r="A74" s="493"/>
      <c r="B74" s="493"/>
      <c r="C74" s="493"/>
      <c r="D74" s="495"/>
      <c r="E74" s="493"/>
      <c r="F74" s="493"/>
      <c r="G74" s="493"/>
      <c r="H74" s="493"/>
      <c r="I74" s="493"/>
      <c r="J74" s="493"/>
      <c r="K74" s="493"/>
      <c r="L74" s="496"/>
      <c r="M74" s="496"/>
      <c r="N74" s="495"/>
      <c r="O74" s="493"/>
      <c r="P74" s="493"/>
      <c r="Q74" s="493"/>
      <c r="R74" s="495"/>
      <c r="S74" s="495"/>
      <c r="T74" s="495"/>
      <c r="U74" s="495"/>
      <c r="V74" s="493"/>
    </row>
    <row r="75" s="494" customFormat="1" customHeight="1" spans="1:22">
      <c r="A75" s="493"/>
      <c r="B75" s="493"/>
      <c r="C75" s="493"/>
      <c r="D75" s="495"/>
      <c r="E75" s="493"/>
      <c r="F75" s="493"/>
      <c r="G75" s="493"/>
      <c r="H75" s="493"/>
      <c r="I75" s="493"/>
      <c r="J75" s="493"/>
      <c r="K75" s="493"/>
      <c r="L75" s="496"/>
      <c r="M75" s="496"/>
      <c r="N75" s="495"/>
      <c r="O75" s="493"/>
      <c r="P75" s="493"/>
      <c r="Q75" s="493"/>
      <c r="R75" s="495"/>
      <c r="S75" s="495"/>
      <c r="T75" s="495"/>
      <c r="U75" s="495"/>
      <c r="V75" s="493"/>
    </row>
    <row r="76" s="494" customFormat="1" customHeight="1" spans="1:22">
      <c r="A76" s="493"/>
      <c r="B76" s="493"/>
      <c r="C76" s="493"/>
      <c r="D76" s="495"/>
      <c r="E76" s="493"/>
      <c r="F76" s="493"/>
      <c r="G76" s="493"/>
      <c r="H76" s="493"/>
      <c r="I76" s="493"/>
      <c r="J76" s="493"/>
      <c r="K76" s="493"/>
      <c r="L76" s="496"/>
      <c r="M76" s="496"/>
      <c r="N76" s="495"/>
      <c r="O76" s="493"/>
      <c r="P76" s="493"/>
      <c r="Q76" s="493"/>
      <c r="R76" s="495"/>
      <c r="S76" s="495"/>
      <c r="T76" s="495"/>
      <c r="U76" s="495"/>
      <c r="V76" s="493"/>
    </row>
    <row r="77" s="494" customFormat="1" customHeight="1" spans="1:22">
      <c r="A77" s="493"/>
      <c r="B77" s="493"/>
      <c r="C77" s="493"/>
      <c r="D77" s="495"/>
      <c r="E77" s="493"/>
      <c r="F77" s="493"/>
      <c r="G77" s="493"/>
      <c r="H77" s="493"/>
      <c r="I77" s="493"/>
      <c r="J77" s="493"/>
      <c r="K77" s="493"/>
      <c r="L77" s="496"/>
      <c r="M77" s="496"/>
      <c r="N77" s="495"/>
      <c r="O77" s="493"/>
      <c r="P77" s="493"/>
      <c r="Q77" s="493"/>
      <c r="R77" s="495"/>
      <c r="S77" s="495"/>
      <c r="T77" s="495"/>
      <c r="U77" s="495"/>
      <c r="V77" s="493"/>
    </row>
    <row r="78" s="494" customFormat="1" customHeight="1" spans="1:22">
      <c r="A78" s="493"/>
      <c r="B78" s="493"/>
      <c r="C78" s="493"/>
      <c r="D78" s="495"/>
      <c r="E78" s="493"/>
      <c r="F78" s="493"/>
      <c r="G78" s="493"/>
      <c r="H78" s="493"/>
      <c r="I78" s="493"/>
      <c r="J78" s="493"/>
      <c r="K78" s="493"/>
      <c r="L78" s="496"/>
      <c r="M78" s="496"/>
      <c r="N78" s="495"/>
      <c r="O78" s="493"/>
      <c r="P78" s="493"/>
      <c r="Q78" s="493"/>
      <c r="R78" s="495"/>
      <c r="S78" s="495"/>
      <c r="T78" s="495"/>
      <c r="U78" s="495"/>
      <c r="V78" s="493"/>
    </row>
    <row r="79" s="494" customFormat="1" customHeight="1" spans="1:22">
      <c r="A79" s="493"/>
      <c r="B79" s="493"/>
      <c r="C79" s="493"/>
      <c r="D79" s="495"/>
      <c r="E79" s="493"/>
      <c r="F79" s="493"/>
      <c r="G79" s="493"/>
      <c r="H79" s="493"/>
      <c r="I79" s="493"/>
      <c r="J79" s="493"/>
      <c r="K79" s="493"/>
      <c r="L79" s="496"/>
      <c r="M79" s="496"/>
      <c r="N79" s="495"/>
      <c r="O79" s="493"/>
      <c r="P79" s="493"/>
      <c r="Q79" s="493"/>
      <c r="R79" s="493"/>
      <c r="S79" s="493"/>
      <c r="T79" s="493"/>
      <c r="U79" s="493"/>
      <c r="V79" s="493"/>
    </row>
    <row r="80" s="494" customFormat="1" customHeight="1" spans="1:22">
      <c r="A80" s="493"/>
      <c r="B80" s="493"/>
      <c r="C80" s="493"/>
      <c r="D80" s="495"/>
      <c r="E80" s="493"/>
      <c r="F80" s="493"/>
      <c r="G80" s="493"/>
      <c r="H80" s="493"/>
      <c r="I80" s="493"/>
      <c r="J80" s="493"/>
      <c r="K80" s="493"/>
      <c r="L80" s="496"/>
      <c r="M80" s="496"/>
      <c r="N80" s="495"/>
      <c r="O80" s="493"/>
      <c r="P80" s="493"/>
      <c r="Q80" s="493"/>
      <c r="R80" s="493"/>
      <c r="S80" s="493"/>
      <c r="T80" s="493"/>
      <c r="U80" s="493"/>
      <c r="V80" s="493"/>
    </row>
    <row r="81" s="494" customFormat="1" customHeight="1" spans="1:22">
      <c r="A81" s="493"/>
      <c r="B81" s="493"/>
      <c r="C81" s="493"/>
      <c r="D81" s="495"/>
      <c r="E81" s="493"/>
      <c r="F81" s="493"/>
      <c r="G81" s="493"/>
      <c r="H81" s="493"/>
      <c r="I81" s="493"/>
      <c r="J81" s="493"/>
      <c r="K81" s="493"/>
      <c r="L81" s="496"/>
      <c r="M81" s="496"/>
      <c r="N81" s="495"/>
      <c r="O81" s="493"/>
      <c r="P81" s="493"/>
      <c r="Q81" s="493"/>
      <c r="R81" s="493"/>
      <c r="S81" s="493"/>
      <c r="T81" s="493"/>
      <c r="U81" s="493"/>
      <c r="V81" s="493"/>
    </row>
    <row r="82" s="494" customFormat="1" customHeight="1" spans="1:22">
      <c r="A82" s="493"/>
      <c r="B82" s="493"/>
      <c r="C82" s="493"/>
      <c r="D82" s="495"/>
      <c r="E82" s="493"/>
      <c r="F82" s="493"/>
      <c r="G82" s="493"/>
      <c r="H82" s="493"/>
      <c r="I82" s="493"/>
      <c r="J82" s="493"/>
      <c r="K82" s="493"/>
      <c r="L82" s="496"/>
      <c r="M82" s="496"/>
      <c r="N82" s="495"/>
      <c r="O82" s="493"/>
      <c r="P82" s="493"/>
      <c r="Q82" s="493"/>
      <c r="R82" s="493"/>
      <c r="S82" s="493"/>
      <c r="T82" s="493"/>
      <c r="U82" s="493"/>
      <c r="V82" s="493"/>
    </row>
  </sheetData>
  <mergeCells count="137">
    <mergeCell ref="A1:B1"/>
    <mergeCell ref="C1:F1"/>
    <mergeCell ref="G1:L1"/>
    <mergeCell ref="M1:P1"/>
    <mergeCell ref="Q1:R1"/>
    <mergeCell ref="S1:T1"/>
    <mergeCell ref="E2:F2"/>
    <mergeCell ref="G2:L2"/>
    <mergeCell ref="M2:P2"/>
    <mergeCell ref="Q2:R2"/>
    <mergeCell ref="S2:T2"/>
    <mergeCell ref="E3:F3"/>
    <mergeCell ref="G3:L3"/>
    <mergeCell ref="M3:P3"/>
    <mergeCell ref="Q3:R3"/>
    <mergeCell ref="S3:T3"/>
    <mergeCell ref="E4:F4"/>
    <mergeCell ref="G4:L4"/>
    <mergeCell ref="M4:P4"/>
    <mergeCell ref="Q4:R4"/>
    <mergeCell ref="S4:T4"/>
    <mergeCell ref="E5:F5"/>
    <mergeCell ref="G5:L5"/>
    <mergeCell ref="M5:P5"/>
    <mergeCell ref="Q5:R5"/>
    <mergeCell ref="S5:T5"/>
    <mergeCell ref="E6:F6"/>
    <mergeCell ref="G6:K6"/>
    <mergeCell ref="M6:P6"/>
    <mergeCell ref="Q6:R6"/>
    <mergeCell ref="S6:T6"/>
    <mergeCell ref="E7:F7"/>
    <mergeCell ref="G7:K7"/>
    <mergeCell ref="M7:P7"/>
    <mergeCell ref="Q7:R7"/>
    <mergeCell ref="S7:T7"/>
    <mergeCell ref="E8:F8"/>
    <mergeCell ref="G8:K8"/>
    <mergeCell ref="M8:P8"/>
    <mergeCell ref="Q8:R8"/>
    <mergeCell ref="S8:T8"/>
    <mergeCell ref="E9:F9"/>
    <mergeCell ref="G9:K9"/>
    <mergeCell ref="M9:P9"/>
    <mergeCell ref="Q9:R9"/>
    <mergeCell ref="S9:T9"/>
    <mergeCell ref="E10:F10"/>
    <mergeCell ref="G10:K10"/>
    <mergeCell ref="M10:P10"/>
    <mergeCell ref="Q10:R10"/>
    <mergeCell ref="S10:T10"/>
    <mergeCell ref="E11:F11"/>
    <mergeCell ref="G11:K11"/>
    <mergeCell ref="M11:P11"/>
    <mergeCell ref="Q11:R11"/>
    <mergeCell ref="S11:T11"/>
    <mergeCell ref="E12:F12"/>
    <mergeCell ref="G12:K12"/>
    <mergeCell ref="M12:P12"/>
    <mergeCell ref="Q12:R12"/>
    <mergeCell ref="S12:T12"/>
    <mergeCell ref="E13:F13"/>
    <mergeCell ref="G13:K13"/>
    <mergeCell ref="M13:P13"/>
    <mergeCell ref="Q13:R13"/>
    <mergeCell ref="S13:T13"/>
    <mergeCell ref="E14:F14"/>
    <mergeCell ref="G14:K14"/>
    <mergeCell ref="M14:P14"/>
    <mergeCell ref="Q14:R14"/>
    <mergeCell ref="S14:T14"/>
    <mergeCell ref="A16:B16"/>
    <mergeCell ref="D17:E17"/>
    <mergeCell ref="F17:G17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D27:E27"/>
    <mergeCell ref="F27:G27"/>
    <mergeCell ref="A28:C28"/>
    <mergeCell ref="D28:E28"/>
    <mergeCell ref="F28:G28"/>
    <mergeCell ref="A31:B31"/>
    <mergeCell ref="C32:D32"/>
    <mergeCell ref="E32:F32"/>
    <mergeCell ref="A34:B34"/>
    <mergeCell ref="G34:H34"/>
    <mergeCell ref="A35:B35"/>
    <mergeCell ref="G35:H35"/>
    <mergeCell ref="A36:B36"/>
    <mergeCell ref="G36:H36"/>
    <mergeCell ref="A37:B37"/>
    <mergeCell ref="G37:H37"/>
    <mergeCell ref="A38:B38"/>
    <mergeCell ref="C38:H38"/>
    <mergeCell ref="A41:B41"/>
    <mergeCell ref="B42:C42"/>
    <mergeCell ref="D42:H42"/>
    <mergeCell ref="B43:C43"/>
    <mergeCell ref="D43:H43"/>
    <mergeCell ref="B44:C44"/>
    <mergeCell ref="D44:H44"/>
    <mergeCell ref="B45:C45"/>
    <mergeCell ref="D45:H45"/>
    <mergeCell ref="B46:C46"/>
    <mergeCell ref="D46:H46"/>
    <mergeCell ref="B47:C47"/>
    <mergeCell ref="D47:H47"/>
    <mergeCell ref="B48:C48"/>
    <mergeCell ref="D48:H48"/>
    <mergeCell ref="B49:C49"/>
    <mergeCell ref="D49:H49"/>
    <mergeCell ref="B50:C50"/>
    <mergeCell ref="D50:H50"/>
    <mergeCell ref="B51:C51"/>
    <mergeCell ref="D51:H51"/>
    <mergeCell ref="B52:C52"/>
    <mergeCell ref="D52:H52"/>
    <mergeCell ref="B53:C53"/>
    <mergeCell ref="D53:H53"/>
    <mergeCell ref="A43:A46"/>
    <mergeCell ref="A48:A53"/>
    <mergeCell ref="C2:C5"/>
    <mergeCell ref="C6:C14"/>
    <mergeCell ref="A2:B5"/>
    <mergeCell ref="A6:B14"/>
    <mergeCell ref="A17:C18"/>
    <mergeCell ref="H17:I28"/>
    <mergeCell ref="A32:B33"/>
    <mergeCell ref="G32:H33"/>
    <mergeCell ref="I32:J3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workbookViewId="0">
      <selection activeCell="AB7" sqref="AB7"/>
    </sheetView>
  </sheetViews>
  <sheetFormatPr defaultColWidth="9" defaultRowHeight="13.5"/>
  <sheetData>
    <row r="1" ht="15" spans="1:23">
      <c r="A1" s="315" t="s">
        <v>69</v>
      </c>
      <c r="B1" s="315"/>
      <c r="C1" s="315" t="s">
        <v>70</v>
      </c>
      <c r="D1" s="315"/>
      <c r="E1" s="315"/>
      <c r="F1" s="315"/>
      <c r="G1" s="315" t="s">
        <v>71</v>
      </c>
      <c r="H1" s="315"/>
      <c r="I1" s="315"/>
      <c r="J1" s="315"/>
      <c r="K1" s="315"/>
      <c r="L1" s="315"/>
      <c r="M1" s="315" t="s">
        <v>72</v>
      </c>
      <c r="N1" s="315"/>
      <c r="O1" s="315"/>
      <c r="P1" s="315"/>
      <c r="Q1" s="315"/>
      <c r="R1" s="315" t="s">
        <v>73</v>
      </c>
      <c r="S1" s="315"/>
      <c r="T1" s="315" t="s">
        <v>74</v>
      </c>
      <c r="U1" s="315"/>
      <c r="V1" s="315" t="s">
        <v>75</v>
      </c>
      <c r="W1" s="126" t="s">
        <v>76</v>
      </c>
    </row>
    <row r="2" ht="14.25" spans="1:23">
      <c r="A2" s="316" t="s">
        <v>27</v>
      </c>
      <c r="B2" s="316"/>
      <c r="C2" s="317" t="s">
        <v>204</v>
      </c>
      <c r="D2" s="317" t="s">
        <v>77</v>
      </c>
      <c r="E2" s="317" t="s">
        <v>85</v>
      </c>
      <c r="F2" s="317"/>
      <c r="G2" s="319" t="s">
        <v>86</v>
      </c>
      <c r="H2" s="319"/>
      <c r="I2" s="319"/>
      <c r="J2" s="319"/>
      <c r="K2" s="319"/>
      <c r="L2" s="319"/>
      <c r="M2" s="317" t="s">
        <v>80</v>
      </c>
      <c r="N2" s="317"/>
      <c r="O2" s="317"/>
      <c r="P2" s="317"/>
      <c r="Q2" s="317"/>
      <c r="R2" s="317" t="s">
        <v>81</v>
      </c>
      <c r="S2" s="317"/>
      <c r="T2" s="317" t="s">
        <v>82</v>
      </c>
      <c r="U2" s="317"/>
      <c r="V2" s="346">
        <v>150</v>
      </c>
      <c r="W2" s="128">
        <f t="shared" ref="W2:W12" si="0">V2*0.3</f>
        <v>45</v>
      </c>
    </row>
    <row r="3" ht="14.25" spans="1:23">
      <c r="A3" s="316"/>
      <c r="B3" s="316"/>
      <c r="C3" s="317"/>
      <c r="D3" s="317" t="s">
        <v>77</v>
      </c>
      <c r="E3" s="317" t="s">
        <v>87</v>
      </c>
      <c r="F3" s="317"/>
      <c r="G3" s="370" t="s">
        <v>88</v>
      </c>
      <c r="H3" s="370"/>
      <c r="I3" s="370"/>
      <c r="J3" s="370"/>
      <c r="K3" s="370"/>
      <c r="L3" s="370"/>
      <c r="M3" s="317" t="s">
        <v>80</v>
      </c>
      <c r="N3" s="317"/>
      <c r="O3" s="317"/>
      <c r="P3" s="317"/>
      <c r="Q3" s="317"/>
      <c r="R3" s="317" t="s">
        <v>81</v>
      </c>
      <c r="S3" s="317"/>
      <c r="T3" s="317" t="s">
        <v>82</v>
      </c>
      <c r="U3" s="317"/>
      <c r="V3" s="346">
        <v>150</v>
      </c>
      <c r="W3" s="128">
        <f t="shared" si="0"/>
        <v>45</v>
      </c>
    </row>
    <row r="4" ht="14.25" spans="1:23">
      <c r="A4" s="316"/>
      <c r="B4" s="316"/>
      <c r="C4" s="317"/>
      <c r="D4" s="317" t="s">
        <v>77</v>
      </c>
      <c r="E4" s="317" t="s">
        <v>94</v>
      </c>
      <c r="F4" s="317"/>
      <c r="G4" s="319" t="s">
        <v>95</v>
      </c>
      <c r="H4" s="319"/>
      <c r="I4" s="319"/>
      <c r="J4" s="319"/>
      <c r="K4" s="319"/>
      <c r="L4" s="319"/>
      <c r="M4" s="317" t="s">
        <v>80</v>
      </c>
      <c r="N4" s="317"/>
      <c r="O4" s="317"/>
      <c r="P4" s="317"/>
      <c r="Q4" s="317"/>
      <c r="R4" s="317" t="s">
        <v>81</v>
      </c>
      <c r="S4" s="317"/>
      <c r="T4" s="317" t="s">
        <v>82</v>
      </c>
      <c r="U4" s="317"/>
      <c r="V4" s="346">
        <v>100</v>
      </c>
      <c r="W4" s="128">
        <f t="shared" si="0"/>
        <v>30</v>
      </c>
    </row>
    <row r="5" ht="14.25" spans="1:23">
      <c r="A5" s="316"/>
      <c r="B5" s="316"/>
      <c r="C5" s="317"/>
      <c r="D5" s="317" t="s">
        <v>77</v>
      </c>
      <c r="E5" s="317" t="s">
        <v>903</v>
      </c>
      <c r="F5" s="317"/>
      <c r="G5" s="319" t="s">
        <v>95</v>
      </c>
      <c r="H5" s="319"/>
      <c r="I5" s="319"/>
      <c r="J5" s="319"/>
      <c r="K5" s="319"/>
      <c r="L5" s="319"/>
      <c r="M5" s="317" t="s">
        <v>80</v>
      </c>
      <c r="N5" s="317"/>
      <c r="O5" s="317"/>
      <c r="P5" s="317"/>
      <c r="Q5" s="317"/>
      <c r="R5" s="317" t="s">
        <v>81</v>
      </c>
      <c r="S5" s="317"/>
      <c r="T5" s="317" t="s">
        <v>82</v>
      </c>
      <c r="U5" s="317"/>
      <c r="V5" s="346">
        <v>100</v>
      </c>
      <c r="W5" s="128">
        <f t="shared" si="0"/>
        <v>30</v>
      </c>
    </row>
    <row r="6" ht="14.25" spans="1:23">
      <c r="A6" s="316"/>
      <c r="B6" s="316"/>
      <c r="C6" s="317"/>
      <c r="D6" s="317" t="s">
        <v>77</v>
      </c>
      <c r="E6" s="317" t="s">
        <v>904</v>
      </c>
      <c r="F6" s="317"/>
      <c r="G6" s="319" t="s">
        <v>905</v>
      </c>
      <c r="H6" s="319"/>
      <c r="I6" s="319"/>
      <c r="J6" s="319"/>
      <c r="K6" s="319"/>
      <c r="L6" s="319"/>
      <c r="M6" s="317" t="s">
        <v>80</v>
      </c>
      <c r="N6" s="317"/>
      <c r="O6" s="317"/>
      <c r="P6" s="317"/>
      <c r="Q6" s="317"/>
      <c r="R6" s="317" t="s">
        <v>81</v>
      </c>
      <c r="S6" s="317"/>
      <c r="T6" s="317" t="s">
        <v>82</v>
      </c>
      <c r="U6" s="317"/>
      <c r="V6" s="346">
        <v>100</v>
      </c>
      <c r="W6" s="128">
        <f t="shared" si="0"/>
        <v>30</v>
      </c>
    </row>
    <row r="7" ht="56" customHeight="1" spans="1:23">
      <c r="A7" s="156" t="s">
        <v>906</v>
      </c>
      <c r="B7" s="156"/>
      <c r="C7" s="317" t="s">
        <v>99</v>
      </c>
      <c r="D7" s="317" t="s">
        <v>77</v>
      </c>
      <c r="E7" s="317" t="s">
        <v>100</v>
      </c>
      <c r="F7" s="317"/>
      <c r="G7" s="339" t="s">
        <v>907</v>
      </c>
      <c r="H7" s="339"/>
      <c r="I7" s="339"/>
      <c r="J7" s="339"/>
      <c r="K7" s="339"/>
      <c r="L7" s="317" t="s">
        <v>102</v>
      </c>
      <c r="M7" s="339" t="s">
        <v>908</v>
      </c>
      <c r="N7" s="339"/>
      <c r="O7" s="339"/>
      <c r="P7" s="339"/>
      <c r="Q7" s="339"/>
      <c r="R7" s="317" t="s">
        <v>81</v>
      </c>
      <c r="S7" s="317"/>
      <c r="T7" s="317" t="s">
        <v>82</v>
      </c>
      <c r="U7" s="317"/>
      <c r="V7" s="346">
        <v>150</v>
      </c>
      <c r="W7" s="128">
        <f t="shared" si="0"/>
        <v>45</v>
      </c>
    </row>
    <row r="8" ht="53" customHeight="1" spans="1:23">
      <c r="A8" s="156"/>
      <c r="B8" s="156"/>
      <c r="C8" s="317"/>
      <c r="D8" s="317" t="s">
        <v>77</v>
      </c>
      <c r="E8" s="317" t="s">
        <v>104</v>
      </c>
      <c r="F8" s="317"/>
      <c r="G8" s="339" t="s">
        <v>909</v>
      </c>
      <c r="H8" s="339"/>
      <c r="I8" s="339"/>
      <c r="J8" s="339"/>
      <c r="K8" s="339"/>
      <c r="L8" s="317" t="s">
        <v>102</v>
      </c>
      <c r="M8" s="339" t="s">
        <v>908</v>
      </c>
      <c r="N8" s="339"/>
      <c r="O8" s="339"/>
      <c r="P8" s="339"/>
      <c r="Q8" s="339"/>
      <c r="R8" s="317" t="s">
        <v>81</v>
      </c>
      <c r="S8" s="317"/>
      <c r="T8" s="317" t="s">
        <v>82</v>
      </c>
      <c r="U8" s="317"/>
      <c r="V8" s="346">
        <v>200</v>
      </c>
      <c r="W8" s="128">
        <f t="shared" si="0"/>
        <v>60</v>
      </c>
    </row>
    <row r="9" ht="54" customHeight="1" spans="1:23">
      <c r="A9" s="156"/>
      <c r="B9" s="156"/>
      <c r="C9" s="317"/>
      <c r="D9" s="317" t="s">
        <v>77</v>
      </c>
      <c r="E9" s="317" t="s">
        <v>106</v>
      </c>
      <c r="F9" s="317"/>
      <c r="G9" s="339" t="s">
        <v>910</v>
      </c>
      <c r="H9" s="339"/>
      <c r="I9" s="339"/>
      <c r="J9" s="339"/>
      <c r="K9" s="339"/>
      <c r="L9" s="317" t="s">
        <v>102</v>
      </c>
      <c r="M9" s="339" t="s">
        <v>908</v>
      </c>
      <c r="N9" s="339"/>
      <c r="O9" s="339"/>
      <c r="P9" s="339"/>
      <c r="Q9" s="339"/>
      <c r="R9" s="317" t="s">
        <v>81</v>
      </c>
      <c r="S9" s="317"/>
      <c r="T9" s="317" t="s">
        <v>82</v>
      </c>
      <c r="U9" s="317"/>
      <c r="V9" s="346">
        <v>300</v>
      </c>
      <c r="W9" s="128">
        <f t="shared" si="0"/>
        <v>90</v>
      </c>
    </row>
    <row r="10" ht="75" customHeight="1" spans="1:23">
      <c r="A10" s="156"/>
      <c r="B10" s="156"/>
      <c r="C10" s="317"/>
      <c r="D10" s="317" t="s">
        <v>77</v>
      </c>
      <c r="E10" s="317" t="s">
        <v>108</v>
      </c>
      <c r="F10" s="317"/>
      <c r="G10" s="339" t="s">
        <v>911</v>
      </c>
      <c r="H10" s="339"/>
      <c r="I10" s="339"/>
      <c r="J10" s="339"/>
      <c r="K10" s="339"/>
      <c r="L10" s="317" t="s">
        <v>102</v>
      </c>
      <c r="M10" s="339" t="s">
        <v>908</v>
      </c>
      <c r="N10" s="339"/>
      <c r="O10" s="339"/>
      <c r="P10" s="339"/>
      <c r="Q10" s="339"/>
      <c r="R10" s="317" t="s">
        <v>81</v>
      </c>
      <c r="S10" s="317"/>
      <c r="T10" s="317" t="s">
        <v>82</v>
      </c>
      <c r="U10" s="317"/>
      <c r="V10" s="346">
        <v>400</v>
      </c>
      <c r="W10" s="128">
        <f t="shared" si="0"/>
        <v>120</v>
      </c>
    </row>
    <row r="11" ht="81" customHeight="1" spans="1:23">
      <c r="A11" s="156"/>
      <c r="B11" s="156"/>
      <c r="C11" s="317"/>
      <c r="D11" s="317" t="s">
        <v>77</v>
      </c>
      <c r="E11" s="317" t="s">
        <v>110</v>
      </c>
      <c r="F11" s="317"/>
      <c r="G11" s="339" t="s">
        <v>912</v>
      </c>
      <c r="H11" s="339"/>
      <c r="I11" s="339"/>
      <c r="J11" s="339"/>
      <c r="K11" s="339"/>
      <c r="L11" s="156" t="s">
        <v>112</v>
      </c>
      <c r="M11" s="339" t="s">
        <v>913</v>
      </c>
      <c r="N11" s="339"/>
      <c r="O11" s="339"/>
      <c r="P11" s="339"/>
      <c r="Q11" s="339"/>
      <c r="R11" s="317" t="s">
        <v>81</v>
      </c>
      <c r="S11" s="317"/>
      <c r="T11" s="317" t="s">
        <v>114</v>
      </c>
      <c r="U11" s="317"/>
      <c r="V11" s="346">
        <v>400</v>
      </c>
      <c r="W11" s="128">
        <f t="shared" si="0"/>
        <v>120</v>
      </c>
    </row>
    <row r="12" ht="97" customHeight="1" spans="1:23">
      <c r="A12" s="156"/>
      <c r="B12" s="156"/>
      <c r="C12" s="317"/>
      <c r="D12" s="317" t="s">
        <v>77</v>
      </c>
      <c r="E12" s="317" t="s">
        <v>115</v>
      </c>
      <c r="F12" s="317"/>
      <c r="G12" s="339" t="s">
        <v>914</v>
      </c>
      <c r="H12" s="339"/>
      <c r="I12" s="339"/>
      <c r="J12" s="339"/>
      <c r="K12" s="339"/>
      <c r="L12" s="156" t="s">
        <v>112</v>
      </c>
      <c r="M12" s="339" t="s">
        <v>915</v>
      </c>
      <c r="N12" s="339"/>
      <c r="O12" s="339"/>
      <c r="P12" s="339"/>
      <c r="Q12" s="339"/>
      <c r="R12" s="317" t="s">
        <v>81</v>
      </c>
      <c r="S12" s="317"/>
      <c r="T12" s="317" t="s">
        <v>114</v>
      </c>
      <c r="U12" s="317"/>
      <c r="V12" s="346">
        <v>600</v>
      </c>
      <c r="W12" s="128">
        <f t="shared" si="0"/>
        <v>180</v>
      </c>
    </row>
    <row r="15" ht="18.75" spans="1:17">
      <c r="A15" s="107" t="s">
        <v>916</v>
      </c>
      <c r="B15" s="107"/>
      <c r="C15" s="29"/>
      <c r="D15" s="29"/>
      <c r="E15" s="29"/>
      <c r="F15" s="29"/>
      <c r="G15" s="29"/>
      <c r="H15" s="20"/>
      <c r="I15" s="29"/>
      <c r="J15" s="29"/>
      <c r="K15" s="29"/>
      <c r="L15" s="29"/>
      <c r="M15" s="29"/>
      <c r="N15" s="29"/>
      <c r="O15" s="29"/>
      <c r="P15" s="29"/>
      <c r="Q15" s="29"/>
    </row>
    <row r="16" ht="16.5" spans="1:17">
      <c r="A16" s="108" t="s">
        <v>129</v>
      </c>
      <c r="B16" s="109"/>
      <c r="C16" s="109"/>
      <c r="D16" s="109" t="s">
        <v>917</v>
      </c>
      <c r="E16" s="109"/>
      <c r="F16" s="109" t="s">
        <v>918</v>
      </c>
      <c r="G16" s="109"/>
      <c r="H16" s="109" t="s">
        <v>919</v>
      </c>
      <c r="I16" s="109"/>
      <c r="J16" s="109" t="s">
        <v>904</v>
      </c>
      <c r="K16" s="109"/>
      <c r="L16" s="109" t="s">
        <v>920</v>
      </c>
      <c r="M16" s="109"/>
      <c r="N16" s="109" t="s">
        <v>130</v>
      </c>
      <c r="O16" s="109"/>
      <c r="P16" s="110" t="s">
        <v>222</v>
      </c>
      <c r="Q16" s="179"/>
    </row>
    <row r="17" ht="16.5" spans="1:17">
      <c r="A17" s="112"/>
      <c r="B17" s="113"/>
      <c r="C17" s="113"/>
      <c r="D17" s="113" t="s">
        <v>131</v>
      </c>
      <c r="E17" s="113" t="s">
        <v>132</v>
      </c>
      <c r="F17" s="113" t="s">
        <v>131</v>
      </c>
      <c r="G17" s="113" t="s">
        <v>132</v>
      </c>
      <c r="H17" s="113" t="s">
        <v>131</v>
      </c>
      <c r="I17" s="113" t="s">
        <v>132</v>
      </c>
      <c r="J17" s="113" t="s">
        <v>131</v>
      </c>
      <c r="K17" s="113" t="s">
        <v>132</v>
      </c>
      <c r="L17" s="113" t="s">
        <v>131</v>
      </c>
      <c r="M17" s="113" t="s">
        <v>132</v>
      </c>
      <c r="N17" s="113"/>
      <c r="O17" s="113"/>
      <c r="P17" s="180"/>
      <c r="Q17" s="181"/>
    </row>
    <row r="18" ht="14.25" spans="1:17">
      <c r="A18" s="466" t="s">
        <v>921</v>
      </c>
      <c r="B18" s="467"/>
      <c r="C18" s="467"/>
      <c r="D18" s="117" t="s">
        <v>922</v>
      </c>
      <c r="E18" s="117" t="s">
        <v>385</v>
      </c>
      <c r="F18" s="117" t="s">
        <v>922</v>
      </c>
      <c r="G18" s="117" t="s">
        <v>138</v>
      </c>
      <c r="H18" s="117" t="s">
        <v>922</v>
      </c>
      <c r="I18" s="117" t="s">
        <v>138</v>
      </c>
      <c r="J18" s="117" t="s">
        <v>922</v>
      </c>
      <c r="K18" s="117" t="s">
        <v>465</v>
      </c>
      <c r="L18" s="117" t="s">
        <v>922</v>
      </c>
      <c r="M18" s="117" t="s">
        <v>305</v>
      </c>
      <c r="N18" s="117" t="s">
        <v>468</v>
      </c>
      <c r="O18" s="117"/>
      <c r="P18" s="180"/>
      <c r="Q18" s="181"/>
    </row>
    <row r="19" ht="14.25" spans="1:17">
      <c r="A19" s="466" t="s">
        <v>923</v>
      </c>
      <c r="B19" s="467" t="s">
        <v>923</v>
      </c>
      <c r="C19" s="467" t="s">
        <v>923</v>
      </c>
      <c r="D19" s="117" t="s">
        <v>924</v>
      </c>
      <c r="E19" s="117" t="s">
        <v>385</v>
      </c>
      <c r="F19" s="117" t="s">
        <v>924</v>
      </c>
      <c r="G19" s="117" t="s">
        <v>138</v>
      </c>
      <c r="H19" s="117" t="s">
        <v>924</v>
      </c>
      <c r="I19" s="117" t="s">
        <v>138</v>
      </c>
      <c r="J19" s="117" t="s">
        <v>924</v>
      </c>
      <c r="K19" s="117" t="s">
        <v>138</v>
      </c>
      <c r="L19" s="117" t="s">
        <v>924</v>
      </c>
      <c r="M19" s="117" t="s">
        <v>305</v>
      </c>
      <c r="N19" s="117" t="s">
        <v>925</v>
      </c>
      <c r="O19" s="117"/>
      <c r="P19" s="180"/>
      <c r="Q19" s="181"/>
    </row>
    <row r="20" ht="14.25" spans="1:17">
      <c r="A20" s="466" t="s">
        <v>926</v>
      </c>
      <c r="B20" s="467" t="s">
        <v>926</v>
      </c>
      <c r="C20" s="467" t="s">
        <v>926</v>
      </c>
      <c r="D20" s="117" t="s">
        <v>924</v>
      </c>
      <c r="E20" s="117" t="s">
        <v>385</v>
      </c>
      <c r="F20" s="117" t="s">
        <v>924</v>
      </c>
      <c r="G20" s="117" t="s">
        <v>138</v>
      </c>
      <c r="H20" s="117" t="s">
        <v>924</v>
      </c>
      <c r="I20" s="117" t="s">
        <v>138</v>
      </c>
      <c r="J20" s="117" t="s">
        <v>924</v>
      </c>
      <c r="K20" s="117" t="s">
        <v>465</v>
      </c>
      <c r="L20" s="117" t="s">
        <v>924</v>
      </c>
      <c r="M20" s="117" t="s">
        <v>305</v>
      </c>
      <c r="N20" s="117" t="s">
        <v>468</v>
      </c>
      <c r="O20" s="117"/>
      <c r="P20" s="180"/>
      <c r="Q20" s="181"/>
    </row>
    <row r="21" ht="14.25" spans="1:17">
      <c r="A21" s="329"/>
      <c r="B21" s="329"/>
      <c r="C21" s="329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29"/>
      <c r="Q21" s="29"/>
    </row>
    <row r="22" ht="18.75" spans="1:17">
      <c r="A22" s="107" t="s">
        <v>927</v>
      </c>
      <c r="B22" s="107"/>
      <c r="C22" s="29"/>
      <c r="D22" s="29"/>
      <c r="E22" s="29"/>
      <c r="F22" s="29"/>
      <c r="G22" s="29"/>
      <c r="H22" s="20"/>
      <c r="I22" s="29"/>
      <c r="J22" s="29"/>
      <c r="K22" s="29"/>
      <c r="L22" s="29"/>
      <c r="M22" s="29"/>
      <c r="N22" s="29"/>
      <c r="O22" s="29"/>
      <c r="P22" s="29"/>
      <c r="Q22" s="29"/>
    </row>
    <row r="23" ht="16.5" spans="1:17">
      <c r="A23" s="400" t="s">
        <v>171</v>
      </c>
      <c r="B23" s="304" t="s">
        <v>172</v>
      </c>
      <c r="C23" s="304"/>
      <c r="D23" s="304" t="s">
        <v>173</v>
      </c>
      <c r="E23" s="304"/>
      <c r="F23" s="304"/>
      <c r="G23" s="304"/>
      <c r="H23" s="311"/>
      <c r="I23" s="29"/>
      <c r="J23" s="29"/>
      <c r="K23" s="29"/>
      <c r="L23" s="29"/>
      <c r="M23" s="29"/>
      <c r="N23" s="29"/>
      <c r="O23" s="29"/>
      <c r="P23" s="29"/>
      <c r="Q23" s="29"/>
    </row>
    <row r="24" ht="14.25" spans="1:17">
      <c r="A24" s="154" t="s">
        <v>249</v>
      </c>
      <c r="B24" s="236" t="s">
        <v>602</v>
      </c>
      <c r="C24" s="147"/>
      <c r="D24" s="468" t="s">
        <v>183</v>
      </c>
      <c r="E24" s="468"/>
      <c r="F24" s="468"/>
      <c r="G24" s="468"/>
      <c r="H24" s="469"/>
      <c r="I24" s="29"/>
      <c r="J24" s="29"/>
      <c r="K24" s="29"/>
      <c r="L24" s="29"/>
      <c r="M24" s="29"/>
      <c r="N24" s="29"/>
      <c r="O24" s="29"/>
      <c r="P24" s="29"/>
      <c r="Q24" s="29"/>
    </row>
    <row r="25" ht="14.25" spans="1:17">
      <c r="A25" s="146" t="s">
        <v>186</v>
      </c>
      <c r="B25" s="236" t="s">
        <v>928</v>
      </c>
      <c r="C25" s="147" t="s">
        <v>928</v>
      </c>
      <c r="D25" s="468" t="s">
        <v>897</v>
      </c>
      <c r="E25" s="468" t="s">
        <v>929</v>
      </c>
      <c r="F25" s="468" t="s">
        <v>929</v>
      </c>
      <c r="G25" s="468" t="s">
        <v>929</v>
      </c>
      <c r="H25" s="469" t="s">
        <v>929</v>
      </c>
      <c r="I25" s="29"/>
      <c r="J25" s="29"/>
      <c r="K25" s="29"/>
      <c r="L25" s="29"/>
      <c r="M25" s="29"/>
      <c r="N25" s="29"/>
      <c r="O25" s="29"/>
      <c r="P25" s="29"/>
      <c r="Q25" s="29"/>
    </row>
    <row r="26" ht="14.25" spans="1:17">
      <c r="A26" s="152"/>
      <c r="B26" s="236" t="s">
        <v>929</v>
      </c>
      <c r="C26" s="147" t="s">
        <v>929</v>
      </c>
      <c r="D26" s="468" t="s">
        <v>183</v>
      </c>
      <c r="E26" s="468" t="s">
        <v>179</v>
      </c>
      <c r="F26" s="468" t="s">
        <v>179</v>
      </c>
      <c r="G26" s="468" t="s">
        <v>179</v>
      </c>
      <c r="H26" s="469" t="s">
        <v>179</v>
      </c>
      <c r="I26" s="29"/>
      <c r="J26" s="29"/>
      <c r="K26" s="29"/>
      <c r="L26" s="29"/>
      <c r="M26" s="29"/>
      <c r="N26" s="29"/>
      <c r="O26" s="29"/>
      <c r="P26" s="29"/>
      <c r="Q26" s="29"/>
    </row>
    <row r="27" ht="14.25" spans="1:17">
      <c r="A27" s="152"/>
      <c r="B27" s="236" t="s">
        <v>199</v>
      </c>
      <c r="C27" s="147" t="s">
        <v>199</v>
      </c>
      <c r="D27" s="468" t="s">
        <v>899</v>
      </c>
      <c r="E27" s="468" t="s">
        <v>183</v>
      </c>
      <c r="F27" s="468" t="s">
        <v>183</v>
      </c>
      <c r="G27" s="468" t="s">
        <v>183</v>
      </c>
      <c r="H27" s="469" t="s">
        <v>183</v>
      </c>
      <c r="I27" s="29"/>
      <c r="J27" s="29"/>
      <c r="K27" s="29"/>
      <c r="L27" s="29"/>
      <c r="M27" s="29"/>
      <c r="N27" s="29"/>
      <c r="O27" s="29"/>
      <c r="P27" s="29"/>
      <c r="Q27" s="29"/>
    </row>
    <row r="28" ht="14.25" spans="1:17">
      <c r="A28" s="152"/>
      <c r="B28" s="236" t="s">
        <v>930</v>
      </c>
      <c r="C28" s="147" t="s">
        <v>930</v>
      </c>
      <c r="D28" s="468" t="s">
        <v>901</v>
      </c>
      <c r="E28" s="468" t="s">
        <v>258</v>
      </c>
      <c r="F28" s="468" t="s">
        <v>258</v>
      </c>
      <c r="G28" s="468" t="s">
        <v>258</v>
      </c>
      <c r="H28" s="469" t="s">
        <v>258</v>
      </c>
      <c r="I28" s="29"/>
      <c r="J28" s="29"/>
      <c r="K28" s="29"/>
      <c r="L28" s="29"/>
      <c r="M28" s="29"/>
      <c r="N28" s="29"/>
      <c r="O28" s="29"/>
      <c r="P28" s="29"/>
      <c r="Q28" s="29"/>
    </row>
    <row r="29" ht="14.25" spans="1:17">
      <c r="A29" s="152"/>
      <c r="B29" s="236" t="s">
        <v>807</v>
      </c>
      <c r="C29" s="147" t="s">
        <v>807</v>
      </c>
      <c r="D29" s="468" t="s">
        <v>276</v>
      </c>
      <c r="E29" s="468" t="s">
        <v>931</v>
      </c>
      <c r="F29" s="468" t="s">
        <v>931</v>
      </c>
      <c r="G29" s="468" t="s">
        <v>931</v>
      </c>
      <c r="H29" s="469" t="s">
        <v>931</v>
      </c>
      <c r="I29" s="29"/>
      <c r="J29" s="29"/>
      <c r="K29" s="29"/>
      <c r="L29" s="29"/>
      <c r="M29" s="29"/>
      <c r="N29" s="29"/>
      <c r="O29" s="29"/>
      <c r="P29" s="29"/>
      <c r="Q29" s="29"/>
    </row>
    <row r="30" ht="15" spans="1:17">
      <c r="A30" s="166"/>
      <c r="B30" s="277" t="s">
        <v>810</v>
      </c>
      <c r="C30" s="157" t="s">
        <v>810</v>
      </c>
      <c r="D30" s="470" t="s">
        <v>902</v>
      </c>
      <c r="E30" s="470" t="s">
        <v>932</v>
      </c>
      <c r="F30" s="470" t="s">
        <v>932</v>
      </c>
      <c r="G30" s="470" t="s">
        <v>932</v>
      </c>
      <c r="H30" s="471" t="s">
        <v>932</v>
      </c>
      <c r="I30" s="29"/>
      <c r="J30" s="29"/>
      <c r="K30" s="29"/>
      <c r="L30" s="29"/>
      <c r="M30" s="29"/>
      <c r="N30" s="29"/>
      <c r="O30" s="29"/>
      <c r="P30" s="29"/>
      <c r="Q30" s="29"/>
    </row>
  </sheetData>
  <mergeCells count="98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L5"/>
    <mergeCell ref="M5:Q5"/>
    <mergeCell ref="R5:S5"/>
    <mergeCell ref="T5:U5"/>
    <mergeCell ref="E6:F6"/>
    <mergeCell ref="G6:L6"/>
    <mergeCell ref="M6:Q6"/>
    <mergeCell ref="R6:S6"/>
    <mergeCell ref="T6:U6"/>
    <mergeCell ref="E7:F7"/>
    <mergeCell ref="G7:K7"/>
    <mergeCell ref="M7:Q7"/>
    <mergeCell ref="R7:S7"/>
    <mergeCell ref="T7:U7"/>
    <mergeCell ref="E8:F8"/>
    <mergeCell ref="G8:K8"/>
    <mergeCell ref="M8:Q8"/>
    <mergeCell ref="R8:S8"/>
    <mergeCell ref="T8:U8"/>
    <mergeCell ref="E9:F9"/>
    <mergeCell ref="G9:K9"/>
    <mergeCell ref="M9:Q9"/>
    <mergeCell ref="R9:S9"/>
    <mergeCell ref="T9:U9"/>
    <mergeCell ref="E10:F10"/>
    <mergeCell ref="G10:K10"/>
    <mergeCell ref="M10:Q10"/>
    <mergeCell ref="R10:S10"/>
    <mergeCell ref="T10:U10"/>
    <mergeCell ref="E11:F11"/>
    <mergeCell ref="G11:K11"/>
    <mergeCell ref="M11:Q11"/>
    <mergeCell ref="R11:S11"/>
    <mergeCell ref="T11:U11"/>
    <mergeCell ref="E12:F12"/>
    <mergeCell ref="G12:K12"/>
    <mergeCell ref="M12:Q12"/>
    <mergeCell ref="R12:S12"/>
    <mergeCell ref="T12:U12"/>
    <mergeCell ref="A15:B15"/>
    <mergeCell ref="D16:E16"/>
    <mergeCell ref="F16:G16"/>
    <mergeCell ref="H16:I16"/>
    <mergeCell ref="J16:K16"/>
    <mergeCell ref="L16:M16"/>
    <mergeCell ref="A18:C18"/>
    <mergeCell ref="N18:O18"/>
    <mergeCell ref="A19:C19"/>
    <mergeCell ref="N19:O19"/>
    <mergeCell ref="A20:C20"/>
    <mergeCell ref="N20:O20"/>
    <mergeCell ref="A22:B22"/>
    <mergeCell ref="B23:C23"/>
    <mergeCell ref="D23:H23"/>
    <mergeCell ref="B24:C24"/>
    <mergeCell ref="D24:H24"/>
    <mergeCell ref="B25:C25"/>
    <mergeCell ref="D25:H25"/>
    <mergeCell ref="B26:C26"/>
    <mergeCell ref="D26:H26"/>
    <mergeCell ref="B27:C27"/>
    <mergeCell ref="D27:H27"/>
    <mergeCell ref="B28:C28"/>
    <mergeCell ref="D28:H28"/>
    <mergeCell ref="B29:C29"/>
    <mergeCell ref="D29:H29"/>
    <mergeCell ref="B30:C30"/>
    <mergeCell ref="D30:H30"/>
    <mergeCell ref="A25:A30"/>
    <mergeCell ref="C2:C6"/>
    <mergeCell ref="C7:C12"/>
    <mergeCell ref="A2:B6"/>
    <mergeCell ref="A7:B12"/>
    <mergeCell ref="A16:C17"/>
    <mergeCell ref="N16:O17"/>
    <mergeCell ref="P16:Q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workbookViewId="0">
      <selection activeCell="X1" sqref="X$1:Z$1048576"/>
    </sheetView>
  </sheetViews>
  <sheetFormatPr defaultColWidth="9" defaultRowHeight="13.5"/>
  <cols>
    <col min="2" max="2" width="13.75" customWidth="1"/>
  </cols>
  <sheetData>
    <row r="1" ht="15" spans="1:23">
      <c r="A1" s="315" t="s">
        <v>69</v>
      </c>
      <c r="B1" s="315"/>
      <c r="C1" s="315" t="s">
        <v>70</v>
      </c>
      <c r="D1" s="315"/>
      <c r="E1" s="315"/>
      <c r="F1" s="315"/>
      <c r="G1" s="315" t="s">
        <v>71</v>
      </c>
      <c r="H1" s="315"/>
      <c r="I1" s="315"/>
      <c r="J1" s="315"/>
      <c r="K1" s="315"/>
      <c r="L1" s="315"/>
      <c r="M1" s="315" t="s">
        <v>72</v>
      </c>
      <c r="N1" s="315"/>
      <c r="O1" s="315"/>
      <c r="P1" s="315"/>
      <c r="Q1" s="315"/>
      <c r="R1" s="315" t="s">
        <v>73</v>
      </c>
      <c r="S1" s="315"/>
      <c r="T1" s="315" t="s">
        <v>74</v>
      </c>
      <c r="U1" s="315"/>
      <c r="V1" s="492" t="s">
        <v>75</v>
      </c>
      <c r="W1" s="126" t="s">
        <v>76</v>
      </c>
    </row>
    <row r="2" ht="14.25" spans="1:23">
      <c r="A2" s="316" t="s">
        <v>31</v>
      </c>
      <c r="B2" s="316"/>
      <c r="C2" s="317" t="s">
        <v>204</v>
      </c>
      <c r="D2" s="317" t="s">
        <v>77</v>
      </c>
      <c r="E2" s="317" t="s">
        <v>83</v>
      </c>
      <c r="F2" s="317"/>
      <c r="G2" s="317" t="s">
        <v>84</v>
      </c>
      <c r="H2" s="317"/>
      <c r="I2" s="317"/>
      <c r="J2" s="317"/>
      <c r="K2" s="317"/>
      <c r="L2" s="317"/>
      <c r="M2" s="317" t="s">
        <v>80</v>
      </c>
      <c r="N2" s="317"/>
      <c r="O2" s="317"/>
      <c r="P2" s="317"/>
      <c r="Q2" s="317"/>
      <c r="R2" s="317" t="s">
        <v>81</v>
      </c>
      <c r="S2" s="317"/>
      <c r="T2" s="317" t="s">
        <v>82</v>
      </c>
      <c r="U2" s="317"/>
      <c r="V2" s="346">
        <v>0</v>
      </c>
      <c r="W2" s="128">
        <f t="shared" ref="W2:W11" si="0">V2*0.3</f>
        <v>0</v>
      </c>
    </row>
    <row r="3" ht="14.25" spans="1:23">
      <c r="A3" s="316"/>
      <c r="B3" s="316"/>
      <c r="C3" s="317"/>
      <c r="D3" s="317" t="s">
        <v>77</v>
      </c>
      <c r="E3" s="317" t="s">
        <v>85</v>
      </c>
      <c r="F3" s="317"/>
      <c r="G3" s="319" t="s">
        <v>86</v>
      </c>
      <c r="H3" s="319"/>
      <c r="I3" s="319"/>
      <c r="J3" s="319"/>
      <c r="K3" s="319"/>
      <c r="L3" s="319"/>
      <c r="M3" s="317" t="s">
        <v>80</v>
      </c>
      <c r="N3" s="317"/>
      <c r="O3" s="317"/>
      <c r="P3" s="317"/>
      <c r="Q3" s="317"/>
      <c r="R3" s="317" t="s">
        <v>81</v>
      </c>
      <c r="S3" s="317"/>
      <c r="T3" s="317" t="s">
        <v>82</v>
      </c>
      <c r="U3" s="317"/>
      <c r="V3" s="346">
        <v>150</v>
      </c>
      <c r="W3" s="128">
        <f t="shared" si="0"/>
        <v>45</v>
      </c>
    </row>
    <row r="4" ht="14.25" spans="1:23">
      <c r="A4" s="316"/>
      <c r="B4" s="316"/>
      <c r="C4" s="317"/>
      <c r="D4" s="317" t="s">
        <v>77</v>
      </c>
      <c r="E4" s="317" t="s">
        <v>87</v>
      </c>
      <c r="F4" s="317"/>
      <c r="G4" s="370" t="s">
        <v>88</v>
      </c>
      <c r="H4" s="370"/>
      <c r="I4" s="370"/>
      <c r="J4" s="370"/>
      <c r="K4" s="370"/>
      <c r="L4" s="370"/>
      <c r="M4" s="317" t="s">
        <v>80</v>
      </c>
      <c r="N4" s="317"/>
      <c r="O4" s="317"/>
      <c r="P4" s="317"/>
      <c r="Q4" s="317"/>
      <c r="R4" s="317" t="s">
        <v>81</v>
      </c>
      <c r="S4" s="317"/>
      <c r="T4" s="317" t="s">
        <v>82</v>
      </c>
      <c r="U4" s="317"/>
      <c r="V4" s="346">
        <v>100</v>
      </c>
      <c r="W4" s="128">
        <f t="shared" si="0"/>
        <v>30</v>
      </c>
    </row>
    <row r="5" ht="14.25" spans="1:23">
      <c r="A5" s="316"/>
      <c r="B5" s="316"/>
      <c r="C5" s="317"/>
      <c r="D5" s="317" t="s">
        <v>77</v>
      </c>
      <c r="E5" s="317" t="s">
        <v>89</v>
      </c>
      <c r="F5" s="317"/>
      <c r="G5" s="319" t="s">
        <v>207</v>
      </c>
      <c r="H5" s="319"/>
      <c r="I5" s="319"/>
      <c r="J5" s="319"/>
      <c r="K5" s="319"/>
      <c r="L5" s="319"/>
      <c r="M5" s="317" t="s">
        <v>80</v>
      </c>
      <c r="N5" s="317"/>
      <c r="O5" s="317"/>
      <c r="P5" s="317"/>
      <c r="Q5" s="317"/>
      <c r="R5" s="317" t="s">
        <v>81</v>
      </c>
      <c r="S5" s="317"/>
      <c r="T5" s="317" t="s">
        <v>82</v>
      </c>
      <c r="U5" s="317"/>
      <c r="V5" s="346">
        <v>100</v>
      </c>
      <c r="W5" s="128">
        <f t="shared" si="0"/>
        <v>30</v>
      </c>
    </row>
    <row r="6" ht="51" customHeight="1" spans="1:23">
      <c r="A6" s="156" t="s">
        <v>933</v>
      </c>
      <c r="B6" s="156"/>
      <c r="C6" s="317" t="s">
        <v>99</v>
      </c>
      <c r="D6" s="317" t="s">
        <v>77</v>
      </c>
      <c r="E6" s="317" t="s">
        <v>100</v>
      </c>
      <c r="F6" s="317"/>
      <c r="G6" s="339" t="s">
        <v>357</v>
      </c>
      <c r="H6" s="339"/>
      <c r="I6" s="339"/>
      <c r="J6" s="339"/>
      <c r="K6" s="339"/>
      <c r="L6" s="317" t="s">
        <v>102</v>
      </c>
      <c r="M6" s="339" t="s">
        <v>908</v>
      </c>
      <c r="N6" s="339"/>
      <c r="O6" s="339"/>
      <c r="P6" s="339"/>
      <c r="Q6" s="339"/>
      <c r="R6" s="317" t="s">
        <v>81</v>
      </c>
      <c r="S6" s="317"/>
      <c r="T6" s="317" t="s">
        <v>82</v>
      </c>
      <c r="U6" s="317"/>
      <c r="V6" s="346">
        <v>150</v>
      </c>
      <c r="W6" s="128">
        <f t="shared" si="0"/>
        <v>45</v>
      </c>
    </row>
    <row r="7" ht="56" customHeight="1" spans="1:23">
      <c r="A7" s="156"/>
      <c r="B7" s="156"/>
      <c r="C7" s="317"/>
      <c r="D7" s="317" t="s">
        <v>77</v>
      </c>
      <c r="E7" s="317" t="s">
        <v>104</v>
      </c>
      <c r="F7" s="317"/>
      <c r="G7" s="339" t="s">
        <v>934</v>
      </c>
      <c r="H7" s="339"/>
      <c r="I7" s="339"/>
      <c r="J7" s="339"/>
      <c r="K7" s="339"/>
      <c r="L7" s="317" t="s">
        <v>102</v>
      </c>
      <c r="M7" s="339" t="s">
        <v>908</v>
      </c>
      <c r="N7" s="339"/>
      <c r="O7" s="339"/>
      <c r="P7" s="339"/>
      <c r="Q7" s="339"/>
      <c r="R7" s="317" t="s">
        <v>81</v>
      </c>
      <c r="S7" s="317"/>
      <c r="T7" s="317" t="s">
        <v>82</v>
      </c>
      <c r="U7" s="317"/>
      <c r="V7" s="346">
        <v>300</v>
      </c>
      <c r="W7" s="128">
        <f t="shared" si="0"/>
        <v>90</v>
      </c>
    </row>
    <row r="8" ht="60" customHeight="1" spans="1:23">
      <c r="A8" s="156"/>
      <c r="B8" s="156"/>
      <c r="C8" s="317"/>
      <c r="D8" s="317" t="s">
        <v>77</v>
      </c>
      <c r="E8" s="317" t="s">
        <v>106</v>
      </c>
      <c r="F8" s="317"/>
      <c r="G8" s="339" t="s">
        <v>935</v>
      </c>
      <c r="H8" s="339"/>
      <c r="I8" s="339"/>
      <c r="J8" s="339"/>
      <c r="K8" s="339"/>
      <c r="L8" s="317" t="s">
        <v>102</v>
      </c>
      <c r="M8" s="339" t="s">
        <v>936</v>
      </c>
      <c r="N8" s="339"/>
      <c r="O8" s="339"/>
      <c r="P8" s="339"/>
      <c r="Q8" s="339"/>
      <c r="R8" s="317" t="s">
        <v>81</v>
      </c>
      <c r="S8" s="317"/>
      <c r="T8" s="317" t="s">
        <v>82</v>
      </c>
      <c r="U8" s="317"/>
      <c r="V8" s="346">
        <v>300</v>
      </c>
      <c r="W8" s="128">
        <f t="shared" si="0"/>
        <v>90</v>
      </c>
    </row>
    <row r="9" ht="57" customHeight="1" spans="1:23">
      <c r="A9" s="156"/>
      <c r="B9" s="156"/>
      <c r="C9" s="317"/>
      <c r="D9" s="317" t="s">
        <v>77</v>
      </c>
      <c r="E9" s="317" t="s">
        <v>108</v>
      </c>
      <c r="F9" s="317"/>
      <c r="G9" s="339" t="s">
        <v>937</v>
      </c>
      <c r="H9" s="339"/>
      <c r="I9" s="339"/>
      <c r="J9" s="339"/>
      <c r="K9" s="339"/>
      <c r="L9" s="317" t="s">
        <v>102</v>
      </c>
      <c r="M9" s="339" t="s">
        <v>913</v>
      </c>
      <c r="N9" s="339"/>
      <c r="O9" s="339"/>
      <c r="P9" s="339"/>
      <c r="Q9" s="339"/>
      <c r="R9" s="317" t="s">
        <v>81</v>
      </c>
      <c r="S9" s="317"/>
      <c r="T9" s="317" t="s">
        <v>82</v>
      </c>
      <c r="U9" s="317"/>
      <c r="V9" s="346">
        <v>500</v>
      </c>
      <c r="W9" s="128">
        <f t="shared" si="0"/>
        <v>150</v>
      </c>
    </row>
    <row r="10" ht="75" customHeight="1" spans="1:23">
      <c r="A10" s="156"/>
      <c r="B10" s="156"/>
      <c r="C10" s="317"/>
      <c r="D10" s="317" t="s">
        <v>77</v>
      </c>
      <c r="E10" s="317" t="s">
        <v>110</v>
      </c>
      <c r="F10" s="317"/>
      <c r="G10" s="339" t="s">
        <v>938</v>
      </c>
      <c r="H10" s="339"/>
      <c r="I10" s="339"/>
      <c r="J10" s="339"/>
      <c r="K10" s="339"/>
      <c r="L10" s="156" t="s">
        <v>112</v>
      </c>
      <c r="M10" s="339" t="s">
        <v>913</v>
      </c>
      <c r="N10" s="339"/>
      <c r="O10" s="339"/>
      <c r="P10" s="339"/>
      <c r="Q10" s="339"/>
      <c r="R10" s="317" t="s">
        <v>81</v>
      </c>
      <c r="S10" s="317"/>
      <c r="T10" s="317" t="s">
        <v>114</v>
      </c>
      <c r="U10" s="317"/>
      <c r="V10" s="346">
        <v>400</v>
      </c>
      <c r="W10" s="128">
        <f t="shared" si="0"/>
        <v>120</v>
      </c>
    </row>
    <row r="11" ht="77" customHeight="1" spans="1:23">
      <c r="A11" s="156"/>
      <c r="B11" s="156"/>
      <c r="C11" s="317"/>
      <c r="D11" s="317" t="s">
        <v>77</v>
      </c>
      <c r="E11" s="317" t="s">
        <v>115</v>
      </c>
      <c r="F11" s="317"/>
      <c r="G11" s="339" t="s">
        <v>939</v>
      </c>
      <c r="H11" s="339"/>
      <c r="I11" s="339"/>
      <c r="J11" s="339"/>
      <c r="K11" s="339"/>
      <c r="L11" s="156" t="s">
        <v>112</v>
      </c>
      <c r="M11" s="339" t="s">
        <v>913</v>
      </c>
      <c r="N11" s="339"/>
      <c r="O11" s="339"/>
      <c r="P11" s="339"/>
      <c r="Q11" s="339"/>
      <c r="R11" s="317" t="s">
        <v>81</v>
      </c>
      <c r="S11" s="317"/>
      <c r="T11" s="317" t="s">
        <v>114</v>
      </c>
      <c r="U11" s="317"/>
      <c r="V11" s="346">
        <v>700</v>
      </c>
      <c r="W11" s="128">
        <f t="shared" si="0"/>
        <v>210</v>
      </c>
    </row>
    <row r="14" ht="21.75" spans="1:15">
      <c r="A14" s="444" t="s">
        <v>916</v>
      </c>
      <c r="B14" s="444"/>
      <c r="C14" s="29"/>
      <c r="D14" s="29"/>
      <c r="E14" s="29"/>
      <c r="F14" s="29"/>
      <c r="G14" s="29"/>
      <c r="H14" s="29"/>
      <c r="I14" s="29"/>
      <c r="J14" s="20"/>
      <c r="K14" s="29"/>
      <c r="L14" s="29"/>
      <c r="M14" s="29"/>
      <c r="N14" s="29"/>
      <c r="O14" s="29"/>
    </row>
    <row r="15" ht="16.5" spans="1:15">
      <c r="A15" s="486" t="s">
        <v>129</v>
      </c>
      <c r="B15" s="487"/>
      <c r="C15" s="487"/>
      <c r="D15" s="487" t="s">
        <v>519</v>
      </c>
      <c r="E15" s="487"/>
      <c r="F15" s="487" t="s">
        <v>85</v>
      </c>
      <c r="G15" s="487"/>
      <c r="H15" s="487" t="s">
        <v>206</v>
      </c>
      <c r="I15" s="487"/>
      <c r="J15" s="487" t="s">
        <v>87</v>
      </c>
      <c r="K15" s="487"/>
      <c r="L15" s="487" t="s">
        <v>130</v>
      </c>
      <c r="M15" s="487"/>
      <c r="N15" s="490" t="s">
        <v>222</v>
      </c>
      <c r="O15" s="462"/>
    </row>
    <row r="16" ht="16.5" spans="1:15">
      <c r="A16" s="488"/>
      <c r="B16" s="195"/>
      <c r="C16" s="195"/>
      <c r="D16" s="195" t="s">
        <v>131</v>
      </c>
      <c r="E16" s="195" t="s">
        <v>132</v>
      </c>
      <c r="F16" s="195" t="s">
        <v>131</v>
      </c>
      <c r="G16" s="195" t="s">
        <v>132</v>
      </c>
      <c r="H16" s="195" t="s">
        <v>131</v>
      </c>
      <c r="I16" s="195" t="s">
        <v>132</v>
      </c>
      <c r="J16" s="195" t="s">
        <v>131</v>
      </c>
      <c r="K16" s="195" t="s">
        <v>132</v>
      </c>
      <c r="L16" s="195"/>
      <c r="M16" s="195"/>
      <c r="N16" s="491"/>
      <c r="O16" s="463"/>
    </row>
    <row r="17" ht="14.25" spans="1:15">
      <c r="A17" s="357" t="s">
        <v>940</v>
      </c>
      <c r="B17" s="156"/>
      <c r="C17" s="156"/>
      <c r="D17" s="156" t="s">
        <v>941</v>
      </c>
      <c r="E17" s="156" t="s">
        <v>136</v>
      </c>
      <c r="F17" s="156" t="s">
        <v>941</v>
      </c>
      <c r="G17" s="156" t="s">
        <v>385</v>
      </c>
      <c r="H17" s="156" t="s">
        <v>941</v>
      </c>
      <c r="I17" s="156" t="s">
        <v>318</v>
      </c>
      <c r="J17" s="156" t="s">
        <v>941</v>
      </c>
      <c r="K17" s="156" t="s">
        <v>318</v>
      </c>
      <c r="L17" s="156" t="s">
        <v>386</v>
      </c>
      <c r="M17" s="156"/>
      <c r="N17" s="491"/>
      <c r="O17" s="463"/>
    </row>
    <row r="18" ht="14.25" spans="1:15">
      <c r="A18" s="357" t="s">
        <v>942</v>
      </c>
      <c r="B18" s="156"/>
      <c r="C18" s="156"/>
      <c r="D18" s="156" t="s">
        <v>384</v>
      </c>
      <c r="E18" s="156" t="s">
        <v>136</v>
      </c>
      <c r="F18" s="156" t="s">
        <v>384</v>
      </c>
      <c r="G18" s="156" t="s">
        <v>385</v>
      </c>
      <c r="H18" s="156" t="s">
        <v>384</v>
      </c>
      <c r="I18" s="156" t="s">
        <v>318</v>
      </c>
      <c r="J18" s="156" t="s">
        <v>384</v>
      </c>
      <c r="K18" s="156" t="s">
        <v>318</v>
      </c>
      <c r="L18" s="156" t="s">
        <v>386</v>
      </c>
      <c r="M18" s="156"/>
      <c r="N18" s="491"/>
      <c r="O18" s="463"/>
    </row>
    <row r="19" ht="14.25" spans="1:15">
      <c r="A19" s="297"/>
      <c r="B19" s="298"/>
      <c r="C19" s="299"/>
      <c r="D19" s="489"/>
      <c r="E19" s="489"/>
      <c r="F19" s="171"/>
      <c r="G19" s="300"/>
      <c r="H19" s="301"/>
      <c r="I19" s="301"/>
      <c r="J19" s="301"/>
      <c r="K19" s="298"/>
      <c r="L19" s="301"/>
      <c r="M19" s="301"/>
      <c r="N19" s="472"/>
      <c r="O19" s="29"/>
    </row>
    <row r="20" ht="21" spans="1:15">
      <c r="A20" s="444" t="s">
        <v>927</v>
      </c>
      <c r="B20" s="444"/>
      <c r="C20" s="29"/>
      <c r="D20" s="29"/>
      <c r="E20" s="29"/>
      <c r="F20" s="29"/>
      <c r="G20" s="29"/>
      <c r="H20" s="20"/>
      <c r="I20" s="29"/>
      <c r="J20" s="29"/>
      <c r="K20" s="29"/>
      <c r="L20" s="29"/>
      <c r="M20" s="29"/>
      <c r="N20" s="29"/>
      <c r="O20" s="29"/>
    </row>
    <row r="21" ht="16.5" spans="1:15">
      <c r="A21" s="195" t="s">
        <v>171</v>
      </c>
      <c r="B21" s="195" t="s">
        <v>172</v>
      </c>
      <c r="C21" s="195"/>
      <c r="D21" s="195" t="s">
        <v>173</v>
      </c>
      <c r="E21" s="195"/>
      <c r="F21" s="195"/>
      <c r="G21" s="195"/>
      <c r="H21" s="195"/>
      <c r="I21" s="29"/>
      <c r="J21" s="29"/>
      <c r="K21" s="29"/>
      <c r="L21" s="29"/>
      <c r="M21" s="29"/>
      <c r="N21" s="29"/>
      <c r="O21" s="29"/>
    </row>
    <row r="22" ht="14.25" spans="1:15">
      <c r="A22" s="156" t="s">
        <v>249</v>
      </c>
      <c r="B22" s="270" t="s">
        <v>602</v>
      </c>
      <c r="C22" s="270"/>
      <c r="D22" s="468" t="s">
        <v>183</v>
      </c>
      <c r="E22" s="468"/>
      <c r="F22" s="468"/>
      <c r="G22" s="468"/>
      <c r="H22" s="469"/>
      <c r="I22" s="29"/>
      <c r="J22" s="29"/>
      <c r="K22" s="29"/>
      <c r="L22" s="29"/>
      <c r="M22" s="29"/>
      <c r="N22" s="29"/>
      <c r="O22" s="29"/>
    </row>
    <row r="23" ht="14.25" spans="1:15">
      <c r="A23" s="156" t="s">
        <v>186</v>
      </c>
      <c r="B23" s="270" t="s">
        <v>928</v>
      </c>
      <c r="C23" s="270"/>
      <c r="D23" s="468" t="s">
        <v>897</v>
      </c>
      <c r="E23" s="468"/>
      <c r="F23" s="468" t="s">
        <v>929</v>
      </c>
      <c r="G23" s="468" t="s">
        <v>929</v>
      </c>
      <c r="H23" s="469" t="s">
        <v>929</v>
      </c>
      <c r="I23" s="29"/>
      <c r="J23" s="29"/>
      <c r="K23" s="29"/>
      <c r="L23" s="29"/>
      <c r="M23" s="29"/>
      <c r="N23" s="29"/>
      <c r="O23" s="29"/>
    </row>
    <row r="24" ht="14.25" spans="1:15">
      <c r="A24" s="156"/>
      <c r="B24" s="270" t="s">
        <v>929</v>
      </c>
      <c r="C24" s="270"/>
      <c r="D24" s="468" t="s">
        <v>183</v>
      </c>
      <c r="E24" s="468"/>
      <c r="F24" s="468" t="s">
        <v>179</v>
      </c>
      <c r="G24" s="468" t="s">
        <v>179</v>
      </c>
      <c r="H24" s="469" t="s">
        <v>179</v>
      </c>
      <c r="I24" s="29"/>
      <c r="J24" s="29"/>
      <c r="K24" s="29"/>
      <c r="L24" s="29"/>
      <c r="M24" s="29"/>
      <c r="N24" s="29"/>
      <c r="O24" s="29"/>
    </row>
    <row r="25" ht="14.25" spans="1:15">
      <c r="A25" s="156"/>
      <c r="B25" s="270" t="s">
        <v>199</v>
      </c>
      <c r="C25" s="270"/>
      <c r="D25" s="468" t="s">
        <v>899</v>
      </c>
      <c r="E25" s="468"/>
      <c r="F25" s="468" t="s">
        <v>183</v>
      </c>
      <c r="G25" s="468" t="s">
        <v>183</v>
      </c>
      <c r="H25" s="469" t="s">
        <v>183</v>
      </c>
      <c r="I25" s="29"/>
      <c r="J25" s="29"/>
      <c r="K25" s="29"/>
      <c r="L25" s="29"/>
      <c r="M25" s="29"/>
      <c r="N25" s="29"/>
      <c r="O25" s="29"/>
    </row>
    <row r="26" ht="14.25" spans="1:15">
      <c r="A26" s="156"/>
      <c r="B26" s="270" t="s">
        <v>930</v>
      </c>
      <c r="C26" s="270"/>
      <c r="D26" s="468" t="s">
        <v>901</v>
      </c>
      <c r="E26" s="468"/>
      <c r="F26" s="468" t="s">
        <v>258</v>
      </c>
      <c r="G26" s="468" t="s">
        <v>258</v>
      </c>
      <c r="H26" s="469" t="s">
        <v>258</v>
      </c>
      <c r="I26" s="29"/>
      <c r="J26" s="29"/>
      <c r="K26" s="29"/>
      <c r="L26" s="29"/>
      <c r="M26" s="29"/>
      <c r="N26" s="29"/>
      <c r="O26" s="29"/>
    </row>
    <row r="27" ht="14.25" spans="1:15">
      <c r="A27" s="156"/>
      <c r="B27" s="270" t="s">
        <v>807</v>
      </c>
      <c r="C27" s="270"/>
      <c r="D27" s="468" t="s">
        <v>276</v>
      </c>
      <c r="E27" s="468"/>
      <c r="F27" s="468" t="s">
        <v>931</v>
      </c>
      <c r="G27" s="468" t="s">
        <v>931</v>
      </c>
      <c r="H27" s="469" t="s">
        <v>931</v>
      </c>
      <c r="I27" s="29"/>
      <c r="J27" s="29"/>
      <c r="K27" s="29"/>
      <c r="L27" s="29"/>
      <c r="M27" s="29"/>
      <c r="N27" s="29"/>
      <c r="O27" s="29"/>
    </row>
    <row r="28" ht="15" spans="1:15">
      <c r="A28" s="156"/>
      <c r="B28" s="270" t="s">
        <v>810</v>
      </c>
      <c r="C28" s="270"/>
      <c r="D28" s="470" t="s">
        <v>902</v>
      </c>
      <c r="E28" s="470"/>
      <c r="F28" s="470" t="s">
        <v>932</v>
      </c>
      <c r="G28" s="470" t="s">
        <v>932</v>
      </c>
      <c r="H28" s="471" t="s">
        <v>932</v>
      </c>
      <c r="I28" s="29"/>
      <c r="J28" s="29"/>
      <c r="K28" s="29"/>
      <c r="L28" s="29"/>
      <c r="M28" s="29"/>
      <c r="N28" s="29"/>
      <c r="O28" s="29"/>
    </row>
  </sheetData>
  <mergeCells count="90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L5"/>
    <mergeCell ref="M5:Q5"/>
    <mergeCell ref="R5:S5"/>
    <mergeCell ref="T5:U5"/>
    <mergeCell ref="E6:F6"/>
    <mergeCell ref="G6:K6"/>
    <mergeCell ref="M6:Q6"/>
    <mergeCell ref="R6:S6"/>
    <mergeCell ref="T6:U6"/>
    <mergeCell ref="E7:F7"/>
    <mergeCell ref="G7:K7"/>
    <mergeCell ref="M7:Q7"/>
    <mergeCell ref="R7:S7"/>
    <mergeCell ref="T7:U7"/>
    <mergeCell ref="E8:F8"/>
    <mergeCell ref="G8:K8"/>
    <mergeCell ref="M8:Q8"/>
    <mergeCell ref="R8:S8"/>
    <mergeCell ref="T8:U8"/>
    <mergeCell ref="E9:F9"/>
    <mergeCell ref="G9:K9"/>
    <mergeCell ref="M9:Q9"/>
    <mergeCell ref="R9:S9"/>
    <mergeCell ref="T9:U9"/>
    <mergeCell ref="E10:F10"/>
    <mergeCell ref="G10:K10"/>
    <mergeCell ref="M10:Q10"/>
    <mergeCell ref="R10:S10"/>
    <mergeCell ref="T10:U10"/>
    <mergeCell ref="E11:F11"/>
    <mergeCell ref="G11:K11"/>
    <mergeCell ref="M11:Q11"/>
    <mergeCell ref="R11:S11"/>
    <mergeCell ref="T11:U11"/>
    <mergeCell ref="A14:B14"/>
    <mergeCell ref="D15:E15"/>
    <mergeCell ref="F15:G15"/>
    <mergeCell ref="H15:I15"/>
    <mergeCell ref="J15:K15"/>
    <mergeCell ref="A17:C17"/>
    <mergeCell ref="L17:M17"/>
    <mergeCell ref="A18:C18"/>
    <mergeCell ref="L18:M18"/>
    <mergeCell ref="A20:B20"/>
    <mergeCell ref="B21:C21"/>
    <mergeCell ref="D21:H21"/>
    <mergeCell ref="B22:C22"/>
    <mergeCell ref="D22:H22"/>
    <mergeCell ref="B23:C23"/>
    <mergeCell ref="D23:H23"/>
    <mergeCell ref="B24:C24"/>
    <mergeCell ref="D24:H24"/>
    <mergeCell ref="B25:C25"/>
    <mergeCell ref="D25:H25"/>
    <mergeCell ref="B26:C26"/>
    <mergeCell ref="D26:H26"/>
    <mergeCell ref="B27:C27"/>
    <mergeCell ref="D27:H27"/>
    <mergeCell ref="B28:C28"/>
    <mergeCell ref="D28:H28"/>
    <mergeCell ref="A23:A28"/>
    <mergeCell ref="C2:C5"/>
    <mergeCell ref="C6:C11"/>
    <mergeCell ref="A2:B5"/>
    <mergeCell ref="A6:B11"/>
    <mergeCell ref="A15:C16"/>
    <mergeCell ref="L15:M16"/>
    <mergeCell ref="N15:O1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workbookViewId="0">
      <selection activeCell="X1" sqref="X$1:Z$1048576"/>
    </sheetView>
  </sheetViews>
  <sheetFormatPr defaultColWidth="9" defaultRowHeight="13.5"/>
  <sheetData>
    <row r="1" ht="15" spans="1:23">
      <c r="A1" s="315" t="s">
        <v>69</v>
      </c>
      <c r="B1" s="315"/>
      <c r="C1" s="315" t="s">
        <v>70</v>
      </c>
      <c r="D1" s="315"/>
      <c r="E1" s="315"/>
      <c r="F1" s="315"/>
      <c r="G1" s="315" t="s">
        <v>71</v>
      </c>
      <c r="H1" s="315"/>
      <c r="I1" s="315"/>
      <c r="J1" s="315"/>
      <c r="K1" s="315"/>
      <c r="L1" s="315"/>
      <c r="M1" s="315" t="s">
        <v>72</v>
      </c>
      <c r="N1" s="315"/>
      <c r="O1" s="315"/>
      <c r="P1" s="315"/>
      <c r="Q1" s="315"/>
      <c r="R1" s="315" t="s">
        <v>73</v>
      </c>
      <c r="S1" s="315"/>
      <c r="T1" s="315" t="s">
        <v>74</v>
      </c>
      <c r="U1" s="315"/>
      <c r="V1" s="315" t="s">
        <v>75</v>
      </c>
      <c r="W1" s="126" t="s">
        <v>76</v>
      </c>
    </row>
    <row r="2" ht="14.25" spans="1:23">
      <c r="A2" s="473" t="s">
        <v>943</v>
      </c>
      <c r="B2" s="474"/>
      <c r="C2" s="475" t="s">
        <v>204</v>
      </c>
      <c r="D2" s="317" t="s">
        <v>77</v>
      </c>
      <c r="E2" s="317" t="s">
        <v>83</v>
      </c>
      <c r="F2" s="317"/>
      <c r="G2" s="156" t="s">
        <v>84</v>
      </c>
      <c r="H2" s="156"/>
      <c r="I2" s="156"/>
      <c r="J2" s="156"/>
      <c r="K2" s="156"/>
      <c r="L2" s="156"/>
      <c r="M2" s="317" t="s">
        <v>80</v>
      </c>
      <c r="N2" s="317"/>
      <c r="O2" s="317"/>
      <c r="P2" s="317"/>
      <c r="Q2" s="317"/>
      <c r="R2" s="317" t="s">
        <v>81</v>
      </c>
      <c r="S2" s="317"/>
      <c r="T2" s="317" t="s">
        <v>82</v>
      </c>
      <c r="U2" s="317"/>
      <c r="V2" s="346">
        <v>0</v>
      </c>
      <c r="W2" s="128">
        <f t="shared" ref="W2:W11" si="0">V2*0.3</f>
        <v>0</v>
      </c>
    </row>
    <row r="3" ht="14.25" spans="1:23">
      <c r="A3" s="476"/>
      <c r="B3" s="477"/>
      <c r="C3" s="478"/>
      <c r="D3" s="317" t="s">
        <v>77</v>
      </c>
      <c r="E3" s="317" t="s">
        <v>85</v>
      </c>
      <c r="F3" s="317"/>
      <c r="G3" s="319" t="s">
        <v>86</v>
      </c>
      <c r="H3" s="319"/>
      <c r="I3" s="319"/>
      <c r="J3" s="319"/>
      <c r="K3" s="319"/>
      <c r="L3" s="319"/>
      <c r="M3" s="317" t="s">
        <v>80</v>
      </c>
      <c r="N3" s="317"/>
      <c r="O3" s="317"/>
      <c r="P3" s="317"/>
      <c r="Q3" s="317"/>
      <c r="R3" s="317" t="s">
        <v>81</v>
      </c>
      <c r="S3" s="317"/>
      <c r="T3" s="317" t="s">
        <v>82</v>
      </c>
      <c r="U3" s="317"/>
      <c r="V3" s="346">
        <v>150</v>
      </c>
      <c r="W3" s="128">
        <f t="shared" si="0"/>
        <v>45</v>
      </c>
    </row>
    <row r="4" ht="14.25" spans="1:23">
      <c r="A4" s="476"/>
      <c r="B4" s="477"/>
      <c r="C4" s="478"/>
      <c r="D4" s="317" t="s">
        <v>77</v>
      </c>
      <c r="E4" s="317" t="s">
        <v>87</v>
      </c>
      <c r="F4" s="317"/>
      <c r="G4" s="370" t="s">
        <v>88</v>
      </c>
      <c r="H4" s="370"/>
      <c r="I4" s="370"/>
      <c r="J4" s="370"/>
      <c r="K4" s="370"/>
      <c r="L4" s="370"/>
      <c r="M4" s="317" t="s">
        <v>80</v>
      </c>
      <c r="N4" s="317"/>
      <c r="O4" s="317"/>
      <c r="P4" s="317"/>
      <c r="Q4" s="317"/>
      <c r="R4" s="317" t="s">
        <v>81</v>
      </c>
      <c r="S4" s="317"/>
      <c r="T4" s="317" t="s">
        <v>82</v>
      </c>
      <c r="U4" s="317"/>
      <c r="V4" s="346">
        <v>150</v>
      </c>
      <c r="W4" s="128">
        <f t="shared" si="0"/>
        <v>45</v>
      </c>
    </row>
    <row r="5" ht="14.25" spans="1:23">
      <c r="A5" s="479"/>
      <c r="B5" s="480"/>
      <c r="C5" s="481"/>
      <c r="D5" s="317" t="s">
        <v>77</v>
      </c>
      <c r="E5" s="317" t="s">
        <v>94</v>
      </c>
      <c r="F5" s="317"/>
      <c r="G5" s="319" t="s">
        <v>95</v>
      </c>
      <c r="H5" s="319"/>
      <c r="I5" s="319"/>
      <c r="J5" s="319"/>
      <c r="K5" s="319"/>
      <c r="L5" s="319"/>
      <c r="M5" s="317" t="s">
        <v>80</v>
      </c>
      <c r="N5" s="317"/>
      <c r="O5" s="317"/>
      <c r="P5" s="317"/>
      <c r="Q5" s="317"/>
      <c r="R5" s="317" t="s">
        <v>81</v>
      </c>
      <c r="S5" s="317"/>
      <c r="T5" s="317" t="s">
        <v>82</v>
      </c>
      <c r="U5" s="317"/>
      <c r="V5" s="346">
        <v>100</v>
      </c>
      <c r="W5" s="128">
        <f t="shared" si="0"/>
        <v>30</v>
      </c>
    </row>
    <row r="6" ht="72" customHeight="1" spans="1:23">
      <c r="A6" s="156" t="s">
        <v>944</v>
      </c>
      <c r="B6" s="156"/>
      <c r="C6" s="317" t="s">
        <v>99</v>
      </c>
      <c r="D6" s="317" t="s">
        <v>77</v>
      </c>
      <c r="E6" s="317" t="s">
        <v>100</v>
      </c>
      <c r="F6" s="317"/>
      <c r="G6" s="339" t="s">
        <v>357</v>
      </c>
      <c r="H6" s="339"/>
      <c r="I6" s="339"/>
      <c r="J6" s="339"/>
      <c r="K6" s="339"/>
      <c r="L6" s="317" t="s">
        <v>102</v>
      </c>
      <c r="M6" s="339" t="s">
        <v>908</v>
      </c>
      <c r="N6" s="339"/>
      <c r="O6" s="339"/>
      <c r="P6" s="339"/>
      <c r="Q6" s="339"/>
      <c r="R6" s="317" t="s">
        <v>81</v>
      </c>
      <c r="S6" s="317"/>
      <c r="T6" s="317" t="s">
        <v>82</v>
      </c>
      <c r="U6" s="317"/>
      <c r="V6" s="346">
        <v>150</v>
      </c>
      <c r="W6" s="128">
        <f t="shared" si="0"/>
        <v>45</v>
      </c>
    </row>
    <row r="7" ht="57" customHeight="1" spans="1:23">
      <c r="A7" s="156"/>
      <c r="B7" s="156"/>
      <c r="C7" s="317"/>
      <c r="D7" s="317" t="s">
        <v>77</v>
      </c>
      <c r="E7" s="317" t="s">
        <v>104</v>
      </c>
      <c r="F7" s="317"/>
      <c r="G7" s="339" t="s">
        <v>359</v>
      </c>
      <c r="H7" s="339"/>
      <c r="I7" s="339"/>
      <c r="J7" s="339"/>
      <c r="K7" s="339"/>
      <c r="L7" s="317" t="s">
        <v>102</v>
      </c>
      <c r="M7" s="339" t="s">
        <v>908</v>
      </c>
      <c r="N7" s="339"/>
      <c r="O7" s="339"/>
      <c r="P7" s="339"/>
      <c r="Q7" s="339"/>
      <c r="R7" s="317" t="s">
        <v>81</v>
      </c>
      <c r="S7" s="317"/>
      <c r="T7" s="317" t="s">
        <v>82</v>
      </c>
      <c r="U7" s="317"/>
      <c r="V7" s="346">
        <v>300</v>
      </c>
      <c r="W7" s="128">
        <f t="shared" si="0"/>
        <v>90</v>
      </c>
    </row>
    <row r="8" ht="60" customHeight="1" spans="1:23">
      <c r="A8" s="156"/>
      <c r="B8" s="156"/>
      <c r="C8" s="317"/>
      <c r="D8" s="317" t="s">
        <v>77</v>
      </c>
      <c r="E8" s="317" t="s">
        <v>106</v>
      </c>
      <c r="F8" s="317"/>
      <c r="G8" s="339" t="s">
        <v>935</v>
      </c>
      <c r="H8" s="339"/>
      <c r="I8" s="339"/>
      <c r="J8" s="339"/>
      <c r="K8" s="339"/>
      <c r="L8" s="317" t="s">
        <v>102</v>
      </c>
      <c r="M8" s="339" t="s">
        <v>936</v>
      </c>
      <c r="N8" s="339"/>
      <c r="O8" s="339"/>
      <c r="P8" s="339"/>
      <c r="Q8" s="339"/>
      <c r="R8" s="317" t="s">
        <v>81</v>
      </c>
      <c r="S8" s="317"/>
      <c r="T8" s="317" t="s">
        <v>82</v>
      </c>
      <c r="U8" s="317"/>
      <c r="V8" s="346">
        <v>300</v>
      </c>
      <c r="W8" s="128">
        <f t="shared" si="0"/>
        <v>90</v>
      </c>
    </row>
    <row r="9" ht="47" customHeight="1" spans="1:23">
      <c r="A9" s="156"/>
      <c r="B9" s="156"/>
      <c r="C9" s="317"/>
      <c r="D9" s="317" t="s">
        <v>77</v>
      </c>
      <c r="E9" s="317" t="s">
        <v>108</v>
      </c>
      <c r="F9" s="317"/>
      <c r="G9" s="339" t="s">
        <v>945</v>
      </c>
      <c r="H9" s="339"/>
      <c r="I9" s="339"/>
      <c r="J9" s="339"/>
      <c r="K9" s="339"/>
      <c r="L9" s="317" t="s">
        <v>102</v>
      </c>
      <c r="M9" s="339" t="s">
        <v>936</v>
      </c>
      <c r="N9" s="339"/>
      <c r="O9" s="339"/>
      <c r="P9" s="339"/>
      <c r="Q9" s="339"/>
      <c r="R9" s="317" t="s">
        <v>81</v>
      </c>
      <c r="S9" s="317"/>
      <c r="T9" s="317" t="s">
        <v>82</v>
      </c>
      <c r="U9" s="317"/>
      <c r="V9" s="346">
        <v>500</v>
      </c>
      <c r="W9" s="128">
        <f t="shared" si="0"/>
        <v>150</v>
      </c>
    </row>
    <row r="10" ht="65" customHeight="1" spans="1:23">
      <c r="A10" s="156"/>
      <c r="B10" s="156"/>
      <c r="C10" s="317"/>
      <c r="D10" s="317" t="s">
        <v>77</v>
      </c>
      <c r="E10" s="317" t="s">
        <v>110</v>
      </c>
      <c r="F10" s="317"/>
      <c r="G10" s="339" t="s">
        <v>946</v>
      </c>
      <c r="H10" s="339"/>
      <c r="I10" s="339"/>
      <c r="J10" s="339"/>
      <c r="K10" s="339"/>
      <c r="L10" s="156" t="s">
        <v>112</v>
      </c>
      <c r="M10" s="339" t="s">
        <v>915</v>
      </c>
      <c r="N10" s="339"/>
      <c r="O10" s="339"/>
      <c r="P10" s="339"/>
      <c r="Q10" s="339"/>
      <c r="R10" s="317" t="s">
        <v>81</v>
      </c>
      <c r="S10" s="317"/>
      <c r="T10" s="317" t="s">
        <v>114</v>
      </c>
      <c r="U10" s="317"/>
      <c r="V10" s="346">
        <v>400</v>
      </c>
      <c r="W10" s="128">
        <f t="shared" si="0"/>
        <v>120</v>
      </c>
    </row>
    <row r="11" ht="66" customHeight="1" spans="1:23">
      <c r="A11" s="156"/>
      <c r="B11" s="156"/>
      <c r="C11" s="317"/>
      <c r="D11" s="317" t="s">
        <v>77</v>
      </c>
      <c r="E11" s="317" t="s">
        <v>115</v>
      </c>
      <c r="F11" s="317"/>
      <c r="G11" s="339" t="s">
        <v>947</v>
      </c>
      <c r="H11" s="339"/>
      <c r="I11" s="339"/>
      <c r="J11" s="339"/>
      <c r="K11" s="339"/>
      <c r="L11" s="156" t="s">
        <v>112</v>
      </c>
      <c r="M11" s="339" t="s">
        <v>915</v>
      </c>
      <c r="N11" s="339"/>
      <c r="O11" s="339"/>
      <c r="P11" s="339"/>
      <c r="Q11" s="339"/>
      <c r="R11" s="317" t="s">
        <v>81</v>
      </c>
      <c r="S11" s="317"/>
      <c r="T11" s="317" t="s">
        <v>114</v>
      </c>
      <c r="U11" s="317"/>
      <c r="V11" s="346">
        <v>700</v>
      </c>
      <c r="W11" s="128">
        <f t="shared" si="0"/>
        <v>210</v>
      </c>
    </row>
    <row r="14" ht="18" spans="1:14">
      <c r="A14" s="107" t="s">
        <v>916</v>
      </c>
      <c r="B14" s="107"/>
      <c r="C14" s="29"/>
      <c r="D14" s="29"/>
      <c r="E14" s="29"/>
      <c r="F14" s="29"/>
      <c r="G14" s="29"/>
      <c r="H14" s="20"/>
      <c r="I14" s="29"/>
      <c r="J14" s="29"/>
      <c r="K14" s="29"/>
      <c r="L14" s="29"/>
      <c r="M14" s="29"/>
      <c r="N14" s="29"/>
    </row>
    <row r="15" ht="16.5" spans="1:14">
      <c r="A15" s="195" t="s">
        <v>129</v>
      </c>
      <c r="B15" s="195"/>
      <c r="C15" s="195" t="s">
        <v>83</v>
      </c>
      <c r="D15" s="195"/>
      <c r="E15" s="195" t="s">
        <v>85</v>
      </c>
      <c r="F15" s="195"/>
      <c r="G15" s="195" t="s">
        <v>87</v>
      </c>
      <c r="H15" s="195"/>
      <c r="I15" s="195" t="s">
        <v>94</v>
      </c>
      <c r="J15" s="195"/>
      <c r="K15" s="195" t="s">
        <v>130</v>
      </c>
      <c r="L15" s="195"/>
      <c r="M15" s="271" t="s">
        <v>222</v>
      </c>
      <c r="N15" s="271"/>
    </row>
    <row r="16" ht="16.5" spans="1:14">
      <c r="A16" s="195"/>
      <c r="B16" s="195"/>
      <c r="C16" s="195" t="s">
        <v>131</v>
      </c>
      <c r="D16" s="195" t="s">
        <v>132</v>
      </c>
      <c r="E16" s="195" t="s">
        <v>131</v>
      </c>
      <c r="F16" s="195" t="s">
        <v>132</v>
      </c>
      <c r="G16" s="195" t="s">
        <v>131</v>
      </c>
      <c r="H16" s="195" t="s">
        <v>132</v>
      </c>
      <c r="I16" s="195" t="s">
        <v>131</v>
      </c>
      <c r="J16" s="195" t="s">
        <v>132</v>
      </c>
      <c r="K16" s="195"/>
      <c r="L16" s="195"/>
      <c r="M16" s="271"/>
      <c r="N16" s="271"/>
    </row>
    <row r="17" ht="14.25" spans="1:14">
      <c r="A17" s="482" t="s">
        <v>948</v>
      </c>
      <c r="B17" s="482"/>
      <c r="C17" s="156" t="s">
        <v>941</v>
      </c>
      <c r="D17" s="482" t="s">
        <v>564</v>
      </c>
      <c r="E17" s="156" t="s">
        <v>941</v>
      </c>
      <c r="F17" s="267" t="s">
        <v>949</v>
      </c>
      <c r="G17" s="156" t="s">
        <v>941</v>
      </c>
      <c r="H17" s="156" t="s">
        <v>138</v>
      </c>
      <c r="I17" s="156" t="s">
        <v>941</v>
      </c>
      <c r="J17" s="156" t="s">
        <v>305</v>
      </c>
      <c r="K17" s="337" t="s">
        <v>385</v>
      </c>
      <c r="L17" s="337"/>
      <c r="M17" s="271"/>
      <c r="N17" s="271"/>
    </row>
    <row r="18" ht="14.25" spans="1:14">
      <c r="A18" s="482" t="s">
        <v>950</v>
      </c>
      <c r="B18" s="482"/>
      <c r="C18" s="337" t="s">
        <v>460</v>
      </c>
      <c r="D18" s="482" t="s">
        <v>564</v>
      </c>
      <c r="E18" s="337" t="s">
        <v>460</v>
      </c>
      <c r="F18" s="267" t="s">
        <v>949</v>
      </c>
      <c r="G18" s="337" t="s">
        <v>460</v>
      </c>
      <c r="H18" s="156" t="s">
        <v>138</v>
      </c>
      <c r="I18" s="337" t="s">
        <v>460</v>
      </c>
      <c r="J18" s="156" t="s">
        <v>305</v>
      </c>
      <c r="K18" s="337" t="s">
        <v>385</v>
      </c>
      <c r="L18" s="337"/>
      <c r="M18" s="271"/>
      <c r="N18" s="271"/>
    </row>
    <row r="19" ht="14.25" spans="1:14">
      <c r="A19" s="482" t="s">
        <v>951</v>
      </c>
      <c r="B19" s="482"/>
      <c r="C19" s="156" t="s">
        <v>952</v>
      </c>
      <c r="D19" s="482" t="s">
        <v>564</v>
      </c>
      <c r="E19" s="156" t="s">
        <v>953</v>
      </c>
      <c r="F19" s="267" t="s">
        <v>758</v>
      </c>
      <c r="G19" s="156" t="s">
        <v>953</v>
      </c>
      <c r="H19" s="156" t="s">
        <v>138</v>
      </c>
      <c r="I19" s="156" t="s">
        <v>953</v>
      </c>
      <c r="J19" s="156" t="s">
        <v>305</v>
      </c>
      <c r="K19" s="337" t="s">
        <v>743</v>
      </c>
      <c r="L19" s="337"/>
      <c r="M19" s="271"/>
      <c r="N19" s="271"/>
    </row>
    <row r="20" ht="14.25" spans="1:14">
      <c r="A20" s="482" t="s">
        <v>954</v>
      </c>
      <c r="B20" s="482"/>
      <c r="C20" s="156" t="s">
        <v>955</v>
      </c>
      <c r="D20" s="482" t="s">
        <v>564</v>
      </c>
      <c r="E20" s="156" t="s">
        <v>956</v>
      </c>
      <c r="F20" s="267" t="s">
        <v>949</v>
      </c>
      <c r="G20" s="156" t="s">
        <v>956</v>
      </c>
      <c r="H20" s="156" t="s">
        <v>138</v>
      </c>
      <c r="I20" s="156" t="s">
        <v>956</v>
      </c>
      <c r="J20" s="156" t="s">
        <v>305</v>
      </c>
      <c r="K20" s="337" t="s">
        <v>385</v>
      </c>
      <c r="L20" s="337"/>
      <c r="M20" s="271"/>
      <c r="N20" s="271"/>
    </row>
    <row r="21" ht="14.25" spans="1:14">
      <c r="A21" s="482" t="s">
        <v>957</v>
      </c>
      <c r="B21" s="482"/>
      <c r="C21" s="156" t="s">
        <v>380</v>
      </c>
      <c r="D21" s="482" t="s">
        <v>564</v>
      </c>
      <c r="E21" s="156" t="s">
        <v>380</v>
      </c>
      <c r="F21" s="267" t="s">
        <v>385</v>
      </c>
      <c r="G21" s="156" t="s">
        <v>380</v>
      </c>
      <c r="H21" s="156" t="s">
        <v>138</v>
      </c>
      <c r="I21" s="156" t="s">
        <v>380</v>
      </c>
      <c r="J21" s="156" t="s">
        <v>305</v>
      </c>
      <c r="K21" s="337" t="s">
        <v>958</v>
      </c>
      <c r="L21" s="337"/>
      <c r="M21" s="271"/>
      <c r="N21" s="271"/>
    </row>
    <row r="22" ht="14.25" spans="1:14">
      <c r="A22" s="482" t="s">
        <v>959</v>
      </c>
      <c r="B22" s="482"/>
      <c r="C22" s="156" t="s">
        <v>384</v>
      </c>
      <c r="D22" s="482" t="s">
        <v>564</v>
      </c>
      <c r="E22" s="156" t="s">
        <v>384</v>
      </c>
      <c r="F22" s="267" t="s">
        <v>949</v>
      </c>
      <c r="G22" s="156" t="s">
        <v>384</v>
      </c>
      <c r="H22" s="156" t="s">
        <v>138</v>
      </c>
      <c r="I22" s="156" t="s">
        <v>384</v>
      </c>
      <c r="J22" s="156" t="s">
        <v>305</v>
      </c>
      <c r="K22" s="337" t="s">
        <v>385</v>
      </c>
      <c r="L22" s="337"/>
      <c r="M22" s="271"/>
      <c r="N22" s="271"/>
    </row>
    <row r="23" ht="14.25" spans="1:14">
      <c r="A23" s="268" t="s">
        <v>143</v>
      </c>
      <c r="B23" s="268"/>
      <c r="C23" s="199" t="s">
        <v>960</v>
      </c>
      <c r="D23" s="201"/>
      <c r="E23" s="199" t="s">
        <v>961</v>
      </c>
      <c r="F23" s="201"/>
      <c r="G23" s="199" t="s">
        <v>962</v>
      </c>
      <c r="H23" s="201"/>
      <c r="I23" s="199" t="s">
        <v>962</v>
      </c>
      <c r="J23" s="201"/>
      <c r="K23" s="483"/>
      <c r="L23" s="483"/>
      <c r="M23" s="271"/>
      <c r="N23" s="271"/>
    </row>
    <row r="24" ht="14.25" spans="1:14">
      <c r="A24" s="268" t="s">
        <v>148</v>
      </c>
      <c r="B24" s="268"/>
      <c r="C24" s="199" t="s">
        <v>960</v>
      </c>
      <c r="D24" s="201"/>
      <c r="E24" s="199" t="s">
        <v>960</v>
      </c>
      <c r="F24" s="201"/>
      <c r="G24" s="199" t="s">
        <v>960</v>
      </c>
      <c r="H24" s="201"/>
      <c r="I24" s="199" t="s">
        <v>960</v>
      </c>
      <c r="J24" s="201"/>
      <c r="K24" s="483"/>
      <c r="L24" s="483"/>
      <c r="M24" s="271"/>
      <c r="N24" s="271"/>
    </row>
    <row r="25" ht="14.25" spans="1:14">
      <c r="A25" s="329"/>
      <c r="B25" s="329"/>
      <c r="C25" s="330"/>
      <c r="D25" s="171"/>
      <c r="E25" s="330"/>
      <c r="F25" s="331"/>
      <c r="G25" s="331"/>
      <c r="H25" s="331"/>
      <c r="I25" s="329"/>
      <c r="J25" s="331"/>
      <c r="K25" s="331"/>
      <c r="L25" s="331"/>
      <c r="M25" s="29"/>
      <c r="N25" s="29"/>
    </row>
    <row r="26" ht="21" spans="1:14">
      <c r="A26" s="444"/>
      <c r="B26" s="444"/>
      <c r="C26" s="29"/>
      <c r="D26" s="29"/>
      <c r="E26" s="29"/>
      <c r="F26" s="29"/>
      <c r="G26" s="29"/>
      <c r="H26" s="20"/>
      <c r="I26" s="29"/>
      <c r="J26" s="29"/>
      <c r="K26" s="29"/>
      <c r="L26" s="29"/>
      <c r="M26" s="29"/>
      <c r="N26" s="29"/>
    </row>
    <row r="27" ht="21" spans="1:14">
      <c r="A27" s="444" t="s">
        <v>963</v>
      </c>
      <c r="B27" s="444"/>
      <c r="C27" s="29"/>
      <c r="D27" s="29"/>
      <c r="E27" s="29"/>
      <c r="F27" s="29"/>
      <c r="G27" s="29"/>
      <c r="H27" s="20"/>
      <c r="I27" s="29"/>
      <c r="J27" s="29"/>
      <c r="K27" s="29"/>
      <c r="L27" s="29"/>
      <c r="M27" s="29"/>
      <c r="N27" s="29"/>
    </row>
    <row r="28" ht="16.5" spans="1:14">
      <c r="A28" s="195"/>
      <c r="B28" s="195" t="s">
        <v>172</v>
      </c>
      <c r="C28" s="195"/>
      <c r="D28" s="195" t="s">
        <v>173</v>
      </c>
      <c r="E28" s="195"/>
      <c r="F28" s="195"/>
      <c r="G28" s="195"/>
      <c r="H28" s="195"/>
      <c r="I28" s="29"/>
      <c r="J28" s="29"/>
      <c r="K28" s="29"/>
      <c r="L28" s="29"/>
      <c r="M28" s="29"/>
      <c r="N28" s="29"/>
    </row>
    <row r="29" ht="14.25" spans="1:14">
      <c r="A29" s="208" t="s">
        <v>249</v>
      </c>
      <c r="B29" s="270" t="s">
        <v>602</v>
      </c>
      <c r="C29" s="270"/>
      <c r="D29" s="468" t="s">
        <v>183</v>
      </c>
      <c r="E29" s="468"/>
      <c r="F29" s="468"/>
      <c r="G29" s="468"/>
      <c r="H29" s="469"/>
      <c r="I29" s="29"/>
      <c r="J29" s="29"/>
      <c r="K29" s="29"/>
      <c r="L29" s="29"/>
      <c r="M29" s="29"/>
      <c r="N29" s="29"/>
    </row>
    <row r="30" ht="14.25" spans="1:14">
      <c r="A30" s="210"/>
      <c r="B30" s="484" t="s">
        <v>964</v>
      </c>
      <c r="C30" s="485"/>
      <c r="D30" s="149" t="s">
        <v>175</v>
      </c>
      <c r="E30" s="150"/>
      <c r="F30" s="150"/>
      <c r="G30" s="150"/>
      <c r="H30" s="151"/>
      <c r="I30" s="29"/>
      <c r="J30" s="29"/>
      <c r="K30" s="29"/>
      <c r="L30" s="29"/>
      <c r="M30" s="29"/>
      <c r="N30" s="29"/>
    </row>
    <row r="31" ht="14.25" spans="1:14">
      <c r="A31" s="156" t="s">
        <v>186</v>
      </c>
      <c r="B31" s="270" t="s">
        <v>928</v>
      </c>
      <c r="C31" s="270"/>
      <c r="D31" s="468" t="s">
        <v>897</v>
      </c>
      <c r="E31" s="468"/>
      <c r="F31" s="468" t="s">
        <v>929</v>
      </c>
      <c r="G31" s="468" t="s">
        <v>929</v>
      </c>
      <c r="H31" s="469" t="s">
        <v>929</v>
      </c>
      <c r="I31" s="29"/>
      <c r="J31" s="29"/>
      <c r="K31" s="29"/>
      <c r="L31" s="29"/>
      <c r="M31" s="29"/>
      <c r="N31" s="29"/>
    </row>
    <row r="32" ht="14.25" spans="1:14">
      <c r="A32" s="156"/>
      <c r="B32" s="270" t="s">
        <v>965</v>
      </c>
      <c r="C32" s="270"/>
      <c r="D32" s="468" t="s">
        <v>183</v>
      </c>
      <c r="E32" s="468"/>
      <c r="F32" s="468" t="s">
        <v>179</v>
      </c>
      <c r="G32" s="468" t="s">
        <v>179</v>
      </c>
      <c r="H32" s="469" t="s">
        <v>179</v>
      </c>
      <c r="I32" s="29"/>
      <c r="J32" s="29"/>
      <c r="K32" s="29"/>
      <c r="L32" s="29"/>
      <c r="M32" s="29"/>
      <c r="N32" s="29"/>
    </row>
    <row r="33" ht="14.25" spans="1:14">
      <c r="A33" s="156"/>
      <c r="B33" s="270" t="s">
        <v>199</v>
      </c>
      <c r="C33" s="270"/>
      <c r="D33" s="468" t="s">
        <v>899</v>
      </c>
      <c r="E33" s="468"/>
      <c r="F33" s="468" t="s">
        <v>183</v>
      </c>
      <c r="G33" s="468" t="s">
        <v>183</v>
      </c>
      <c r="H33" s="469" t="s">
        <v>183</v>
      </c>
      <c r="I33" s="29"/>
      <c r="J33" s="29"/>
      <c r="K33" s="29"/>
      <c r="L33" s="29"/>
      <c r="M33" s="29"/>
      <c r="N33" s="29"/>
    </row>
    <row r="34" ht="14.25" spans="1:14">
      <c r="A34" s="156"/>
      <c r="B34" s="270" t="s">
        <v>930</v>
      </c>
      <c r="C34" s="270"/>
      <c r="D34" s="468" t="s">
        <v>901</v>
      </c>
      <c r="E34" s="468"/>
      <c r="F34" s="468" t="s">
        <v>258</v>
      </c>
      <c r="G34" s="468" t="s">
        <v>258</v>
      </c>
      <c r="H34" s="469" t="s">
        <v>258</v>
      </c>
      <c r="I34" s="29"/>
      <c r="J34" s="29"/>
      <c r="K34" s="29"/>
      <c r="L34" s="29"/>
      <c r="M34" s="29"/>
      <c r="N34" s="29"/>
    </row>
    <row r="35" ht="14.25" spans="1:14">
      <c r="A35" s="156"/>
      <c r="B35" s="270" t="s">
        <v>807</v>
      </c>
      <c r="C35" s="270"/>
      <c r="D35" s="468" t="s">
        <v>276</v>
      </c>
      <c r="E35" s="468"/>
      <c r="F35" s="468" t="s">
        <v>931</v>
      </c>
      <c r="G35" s="468" t="s">
        <v>931</v>
      </c>
      <c r="H35" s="469" t="s">
        <v>931</v>
      </c>
      <c r="I35" s="29"/>
      <c r="J35" s="29"/>
      <c r="K35" s="29"/>
      <c r="L35" s="29"/>
      <c r="M35" s="29"/>
      <c r="N35" s="29"/>
    </row>
    <row r="36" ht="15" spans="1:14">
      <c r="A36" s="156"/>
      <c r="B36" s="270" t="s">
        <v>810</v>
      </c>
      <c r="C36" s="270"/>
      <c r="D36" s="470" t="s">
        <v>902</v>
      </c>
      <c r="E36" s="470"/>
      <c r="F36" s="470" t="s">
        <v>932</v>
      </c>
      <c r="G36" s="470" t="s">
        <v>932</v>
      </c>
      <c r="H36" s="471" t="s">
        <v>932</v>
      </c>
      <c r="I36" s="29"/>
      <c r="J36" s="29"/>
      <c r="K36" s="29"/>
      <c r="L36" s="29"/>
      <c r="M36" s="29"/>
      <c r="N36" s="29"/>
    </row>
  </sheetData>
  <mergeCells count="111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L5"/>
    <mergeCell ref="M5:Q5"/>
    <mergeCell ref="R5:S5"/>
    <mergeCell ref="T5:U5"/>
    <mergeCell ref="E6:F6"/>
    <mergeCell ref="G6:K6"/>
    <mergeCell ref="M6:Q6"/>
    <mergeCell ref="R6:S6"/>
    <mergeCell ref="T6:U6"/>
    <mergeCell ref="E7:F7"/>
    <mergeCell ref="G7:K7"/>
    <mergeCell ref="M7:Q7"/>
    <mergeCell ref="R7:S7"/>
    <mergeCell ref="T7:U7"/>
    <mergeCell ref="E8:F8"/>
    <mergeCell ref="G8:K8"/>
    <mergeCell ref="M8:Q8"/>
    <mergeCell ref="R8:S8"/>
    <mergeCell ref="T8:U8"/>
    <mergeCell ref="E9:F9"/>
    <mergeCell ref="G9:K9"/>
    <mergeCell ref="M9:Q9"/>
    <mergeCell ref="R9:S9"/>
    <mergeCell ref="T9:U9"/>
    <mergeCell ref="E10:F10"/>
    <mergeCell ref="G10:K10"/>
    <mergeCell ref="M10:Q10"/>
    <mergeCell ref="R10:S10"/>
    <mergeCell ref="T10:U10"/>
    <mergeCell ref="E11:F11"/>
    <mergeCell ref="G11:K11"/>
    <mergeCell ref="M11:Q11"/>
    <mergeCell ref="R11:S11"/>
    <mergeCell ref="T11:U11"/>
    <mergeCell ref="A14:B14"/>
    <mergeCell ref="C15:D15"/>
    <mergeCell ref="E15:F15"/>
    <mergeCell ref="G15:H15"/>
    <mergeCell ref="I15:J15"/>
    <mergeCell ref="A17:B17"/>
    <mergeCell ref="K17:L17"/>
    <mergeCell ref="A18:B18"/>
    <mergeCell ref="K18:L18"/>
    <mergeCell ref="A19:B19"/>
    <mergeCell ref="K19:L19"/>
    <mergeCell ref="A20:B20"/>
    <mergeCell ref="K20:L20"/>
    <mergeCell ref="A21:B21"/>
    <mergeCell ref="K21:L21"/>
    <mergeCell ref="A22:B22"/>
    <mergeCell ref="K22:L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7:B27"/>
    <mergeCell ref="B28:C28"/>
    <mergeCell ref="D28:H28"/>
    <mergeCell ref="B29:C29"/>
    <mergeCell ref="D29:H29"/>
    <mergeCell ref="B30:C30"/>
    <mergeCell ref="D30:H30"/>
    <mergeCell ref="B31:C31"/>
    <mergeCell ref="D31:H31"/>
    <mergeCell ref="B32:C32"/>
    <mergeCell ref="D32:H32"/>
    <mergeCell ref="B33:C33"/>
    <mergeCell ref="D33:H33"/>
    <mergeCell ref="B34:C34"/>
    <mergeCell ref="D34:H34"/>
    <mergeCell ref="B35:C35"/>
    <mergeCell ref="D35:H35"/>
    <mergeCell ref="B36:C36"/>
    <mergeCell ref="D36:H36"/>
    <mergeCell ref="A29:A30"/>
    <mergeCell ref="A31:A36"/>
    <mergeCell ref="C2:C5"/>
    <mergeCell ref="C6:C11"/>
    <mergeCell ref="A2:B5"/>
    <mergeCell ref="A6:B11"/>
    <mergeCell ref="A15:B16"/>
    <mergeCell ref="K15:L16"/>
    <mergeCell ref="M15:N24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workbookViewId="0">
      <selection activeCell="V14" sqref="V14"/>
    </sheetView>
  </sheetViews>
  <sheetFormatPr defaultColWidth="9" defaultRowHeight="13.5"/>
  <sheetData>
    <row r="1" ht="15" spans="1:23">
      <c r="A1" s="315" t="s">
        <v>69</v>
      </c>
      <c r="B1" s="315"/>
      <c r="C1" s="315" t="s">
        <v>70</v>
      </c>
      <c r="D1" s="315"/>
      <c r="E1" s="315"/>
      <c r="F1" s="315"/>
      <c r="G1" s="315" t="s">
        <v>71</v>
      </c>
      <c r="H1" s="315"/>
      <c r="I1" s="315"/>
      <c r="J1" s="315"/>
      <c r="K1" s="315"/>
      <c r="L1" s="315"/>
      <c r="M1" s="315" t="s">
        <v>72</v>
      </c>
      <c r="N1" s="315"/>
      <c r="O1" s="315"/>
      <c r="P1" s="315"/>
      <c r="Q1" s="315"/>
      <c r="R1" s="315" t="s">
        <v>73</v>
      </c>
      <c r="S1" s="315"/>
      <c r="T1" s="315" t="s">
        <v>74</v>
      </c>
      <c r="U1" s="315"/>
      <c r="V1" s="315" t="s">
        <v>75</v>
      </c>
      <c r="W1" s="126" t="s">
        <v>76</v>
      </c>
    </row>
    <row r="2" ht="14.25" spans="1:23">
      <c r="A2" s="473" t="s">
        <v>966</v>
      </c>
      <c r="B2" s="474"/>
      <c r="C2" s="475" t="s">
        <v>204</v>
      </c>
      <c r="D2" s="317" t="s">
        <v>77</v>
      </c>
      <c r="E2" s="317" t="s">
        <v>83</v>
      </c>
      <c r="F2" s="317"/>
      <c r="G2" s="156" t="s">
        <v>84</v>
      </c>
      <c r="H2" s="156"/>
      <c r="I2" s="156"/>
      <c r="J2" s="156"/>
      <c r="K2" s="156"/>
      <c r="L2" s="156"/>
      <c r="M2" s="317" t="s">
        <v>80</v>
      </c>
      <c r="N2" s="317"/>
      <c r="O2" s="317"/>
      <c r="P2" s="317"/>
      <c r="Q2" s="317"/>
      <c r="R2" s="317" t="s">
        <v>81</v>
      </c>
      <c r="S2" s="317"/>
      <c r="T2" s="317" t="s">
        <v>82</v>
      </c>
      <c r="U2" s="317"/>
      <c r="V2" s="346">
        <v>0</v>
      </c>
      <c r="W2" s="128">
        <f t="shared" ref="W2:W11" si="0">V2*0.3</f>
        <v>0</v>
      </c>
    </row>
    <row r="3" ht="14.25" spans="1:23">
      <c r="A3" s="476"/>
      <c r="B3" s="477"/>
      <c r="C3" s="478"/>
      <c r="D3" s="317" t="s">
        <v>77</v>
      </c>
      <c r="E3" s="317" t="s">
        <v>85</v>
      </c>
      <c r="F3" s="317"/>
      <c r="G3" s="319" t="s">
        <v>86</v>
      </c>
      <c r="H3" s="319"/>
      <c r="I3" s="319"/>
      <c r="J3" s="319"/>
      <c r="K3" s="319"/>
      <c r="L3" s="319"/>
      <c r="M3" s="317" t="s">
        <v>80</v>
      </c>
      <c r="N3" s="317"/>
      <c r="O3" s="317"/>
      <c r="P3" s="317"/>
      <c r="Q3" s="317"/>
      <c r="R3" s="317" t="s">
        <v>81</v>
      </c>
      <c r="S3" s="317"/>
      <c r="T3" s="317" t="s">
        <v>82</v>
      </c>
      <c r="U3" s="317"/>
      <c r="V3" s="346">
        <v>200</v>
      </c>
      <c r="W3" s="128">
        <f t="shared" si="0"/>
        <v>60</v>
      </c>
    </row>
    <row r="4" ht="14.25" spans="1:23">
      <c r="A4" s="476"/>
      <c r="B4" s="477"/>
      <c r="C4" s="478"/>
      <c r="D4" s="317" t="s">
        <v>77</v>
      </c>
      <c r="E4" s="317" t="s">
        <v>87</v>
      </c>
      <c r="F4" s="317"/>
      <c r="G4" s="370" t="s">
        <v>88</v>
      </c>
      <c r="H4" s="370"/>
      <c r="I4" s="370"/>
      <c r="J4" s="370"/>
      <c r="K4" s="370"/>
      <c r="L4" s="370"/>
      <c r="M4" s="317" t="s">
        <v>80</v>
      </c>
      <c r="N4" s="317"/>
      <c r="O4" s="317"/>
      <c r="P4" s="317"/>
      <c r="Q4" s="317"/>
      <c r="R4" s="317" t="s">
        <v>81</v>
      </c>
      <c r="S4" s="317"/>
      <c r="T4" s="317" t="s">
        <v>82</v>
      </c>
      <c r="U4" s="317"/>
      <c r="V4" s="346">
        <v>200</v>
      </c>
      <c r="W4" s="128">
        <f t="shared" si="0"/>
        <v>60</v>
      </c>
    </row>
    <row r="5" ht="14.25" spans="1:23">
      <c r="A5" s="479"/>
      <c r="B5" s="480"/>
      <c r="C5" s="481"/>
      <c r="D5" s="317" t="s">
        <v>77</v>
      </c>
      <c r="E5" s="317" t="s">
        <v>94</v>
      </c>
      <c r="F5" s="317"/>
      <c r="G5" s="319" t="s">
        <v>95</v>
      </c>
      <c r="H5" s="319"/>
      <c r="I5" s="319"/>
      <c r="J5" s="319"/>
      <c r="K5" s="319"/>
      <c r="L5" s="319"/>
      <c r="M5" s="317" t="s">
        <v>80</v>
      </c>
      <c r="N5" s="317"/>
      <c r="O5" s="317"/>
      <c r="P5" s="317"/>
      <c r="Q5" s="317"/>
      <c r="R5" s="317" t="s">
        <v>81</v>
      </c>
      <c r="S5" s="317"/>
      <c r="T5" s="317" t="s">
        <v>82</v>
      </c>
      <c r="U5" s="317"/>
      <c r="V5" s="346">
        <v>150</v>
      </c>
      <c r="W5" s="128">
        <f t="shared" si="0"/>
        <v>45</v>
      </c>
    </row>
    <row r="6" ht="45" customHeight="1" spans="1:23">
      <c r="A6" s="156" t="s">
        <v>944</v>
      </c>
      <c r="B6" s="156"/>
      <c r="C6" s="317" t="s">
        <v>99</v>
      </c>
      <c r="D6" s="317" t="s">
        <v>77</v>
      </c>
      <c r="E6" s="317" t="s">
        <v>100</v>
      </c>
      <c r="F6" s="317"/>
      <c r="G6" s="339" t="s">
        <v>357</v>
      </c>
      <c r="H6" s="339"/>
      <c r="I6" s="339"/>
      <c r="J6" s="339"/>
      <c r="K6" s="339"/>
      <c r="L6" s="317" t="s">
        <v>102</v>
      </c>
      <c r="M6" s="339" t="s">
        <v>967</v>
      </c>
      <c r="N6" s="339"/>
      <c r="O6" s="339"/>
      <c r="P6" s="339"/>
      <c r="Q6" s="339"/>
      <c r="R6" s="317" t="s">
        <v>81</v>
      </c>
      <c r="S6" s="317"/>
      <c r="T6" s="317" t="s">
        <v>82</v>
      </c>
      <c r="U6" s="317"/>
      <c r="V6" s="346">
        <v>200</v>
      </c>
      <c r="W6" s="128">
        <f t="shared" si="0"/>
        <v>60</v>
      </c>
    </row>
    <row r="7" ht="47" customHeight="1" spans="1:23">
      <c r="A7" s="156"/>
      <c r="B7" s="156"/>
      <c r="C7" s="317"/>
      <c r="D7" s="317" t="s">
        <v>77</v>
      </c>
      <c r="E7" s="317" t="s">
        <v>104</v>
      </c>
      <c r="F7" s="317"/>
      <c r="G7" s="339" t="s">
        <v>359</v>
      </c>
      <c r="H7" s="339"/>
      <c r="I7" s="339"/>
      <c r="J7" s="339"/>
      <c r="K7" s="339"/>
      <c r="L7" s="317" t="s">
        <v>102</v>
      </c>
      <c r="M7" s="339" t="s">
        <v>967</v>
      </c>
      <c r="N7" s="339"/>
      <c r="O7" s="339"/>
      <c r="P7" s="339"/>
      <c r="Q7" s="339"/>
      <c r="R7" s="317" t="s">
        <v>81</v>
      </c>
      <c r="S7" s="317"/>
      <c r="T7" s="317" t="s">
        <v>82</v>
      </c>
      <c r="U7" s="317"/>
      <c r="V7" s="346">
        <v>400</v>
      </c>
      <c r="W7" s="128">
        <f t="shared" si="0"/>
        <v>120</v>
      </c>
    </row>
    <row r="8" ht="56" customHeight="1" spans="1:23">
      <c r="A8" s="156"/>
      <c r="B8" s="156"/>
      <c r="C8" s="317"/>
      <c r="D8" s="317" t="s">
        <v>77</v>
      </c>
      <c r="E8" s="317" t="s">
        <v>106</v>
      </c>
      <c r="F8" s="317"/>
      <c r="G8" s="339" t="s">
        <v>968</v>
      </c>
      <c r="H8" s="339"/>
      <c r="I8" s="339"/>
      <c r="J8" s="339"/>
      <c r="K8" s="339"/>
      <c r="L8" s="317" t="s">
        <v>102</v>
      </c>
      <c r="M8" s="339" t="s">
        <v>967</v>
      </c>
      <c r="N8" s="339"/>
      <c r="O8" s="339"/>
      <c r="P8" s="339"/>
      <c r="Q8" s="339"/>
      <c r="R8" s="317" t="s">
        <v>81</v>
      </c>
      <c r="S8" s="317"/>
      <c r="T8" s="317" t="s">
        <v>82</v>
      </c>
      <c r="U8" s="317"/>
      <c r="V8" s="346">
        <v>400</v>
      </c>
      <c r="W8" s="128">
        <f t="shared" si="0"/>
        <v>120</v>
      </c>
    </row>
    <row r="9" ht="53" customHeight="1" spans="1:23">
      <c r="A9" s="156"/>
      <c r="B9" s="156"/>
      <c r="C9" s="317"/>
      <c r="D9" s="317" t="s">
        <v>77</v>
      </c>
      <c r="E9" s="317" t="s">
        <v>108</v>
      </c>
      <c r="F9" s="317"/>
      <c r="G9" s="339" t="s">
        <v>969</v>
      </c>
      <c r="H9" s="339"/>
      <c r="I9" s="339"/>
      <c r="J9" s="339"/>
      <c r="K9" s="339"/>
      <c r="L9" s="317" t="s">
        <v>102</v>
      </c>
      <c r="M9" s="339" t="s">
        <v>967</v>
      </c>
      <c r="N9" s="339"/>
      <c r="O9" s="339"/>
      <c r="P9" s="339"/>
      <c r="Q9" s="339"/>
      <c r="R9" s="317" t="s">
        <v>81</v>
      </c>
      <c r="S9" s="317"/>
      <c r="T9" s="317" t="s">
        <v>82</v>
      </c>
      <c r="U9" s="317"/>
      <c r="V9" s="346">
        <v>650</v>
      </c>
      <c r="W9" s="128">
        <f t="shared" si="0"/>
        <v>195</v>
      </c>
    </row>
    <row r="10" ht="61" customHeight="1" spans="1:23">
      <c r="A10" s="156"/>
      <c r="B10" s="156"/>
      <c r="C10" s="317"/>
      <c r="D10" s="317" t="s">
        <v>77</v>
      </c>
      <c r="E10" s="317" t="s">
        <v>110</v>
      </c>
      <c r="F10" s="317"/>
      <c r="G10" s="339" t="s">
        <v>970</v>
      </c>
      <c r="H10" s="339"/>
      <c r="I10" s="339"/>
      <c r="J10" s="339"/>
      <c r="K10" s="339"/>
      <c r="L10" s="156" t="s">
        <v>102</v>
      </c>
      <c r="M10" s="339" t="s">
        <v>967</v>
      </c>
      <c r="N10" s="339"/>
      <c r="O10" s="339"/>
      <c r="P10" s="339"/>
      <c r="Q10" s="339"/>
      <c r="R10" s="317" t="s">
        <v>81</v>
      </c>
      <c r="S10" s="317"/>
      <c r="T10" s="317" t="s">
        <v>114</v>
      </c>
      <c r="U10" s="317"/>
      <c r="V10" s="346">
        <v>500</v>
      </c>
      <c r="W10" s="128">
        <f t="shared" si="0"/>
        <v>150</v>
      </c>
    </row>
    <row r="11" ht="54" customHeight="1" spans="1:23">
      <c r="A11" s="156"/>
      <c r="B11" s="156"/>
      <c r="C11" s="317"/>
      <c r="D11" s="317" t="s">
        <v>77</v>
      </c>
      <c r="E11" s="317" t="s">
        <v>115</v>
      </c>
      <c r="F11" s="317"/>
      <c r="G11" s="339" t="s">
        <v>971</v>
      </c>
      <c r="H11" s="339"/>
      <c r="I11" s="339"/>
      <c r="J11" s="339"/>
      <c r="K11" s="339"/>
      <c r="L11" s="156" t="s">
        <v>102</v>
      </c>
      <c r="M11" s="339" t="s">
        <v>967</v>
      </c>
      <c r="N11" s="339"/>
      <c r="O11" s="339"/>
      <c r="P11" s="339"/>
      <c r="Q11" s="339"/>
      <c r="R11" s="317" t="s">
        <v>81</v>
      </c>
      <c r="S11" s="317"/>
      <c r="T11" s="317" t="s">
        <v>114</v>
      </c>
      <c r="U11" s="317"/>
      <c r="V11" s="346">
        <v>900</v>
      </c>
      <c r="W11" s="128">
        <f t="shared" si="0"/>
        <v>270</v>
      </c>
    </row>
    <row r="14" ht="18" spans="1:14">
      <c r="A14" s="107" t="s">
        <v>916</v>
      </c>
      <c r="B14" s="107"/>
      <c r="C14" s="29"/>
      <c r="D14" s="29"/>
      <c r="E14" s="29"/>
      <c r="F14" s="29"/>
      <c r="G14" s="29"/>
      <c r="H14" s="20"/>
      <c r="I14" s="29"/>
      <c r="J14" s="29"/>
      <c r="K14" s="29"/>
      <c r="L14" s="29"/>
      <c r="M14" s="29"/>
      <c r="N14" s="29"/>
    </row>
    <row r="15" ht="16.5" spans="1:14">
      <c r="A15" s="195" t="s">
        <v>129</v>
      </c>
      <c r="B15" s="195"/>
      <c r="C15" s="195" t="s">
        <v>83</v>
      </c>
      <c r="D15" s="195"/>
      <c r="E15" s="195" t="s">
        <v>85</v>
      </c>
      <c r="F15" s="195"/>
      <c r="G15" s="195" t="s">
        <v>87</v>
      </c>
      <c r="H15" s="195"/>
      <c r="I15" s="195" t="s">
        <v>94</v>
      </c>
      <c r="J15" s="195"/>
      <c r="K15" s="195" t="s">
        <v>130</v>
      </c>
      <c r="L15" s="195"/>
      <c r="M15" s="271" t="s">
        <v>222</v>
      </c>
      <c r="N15" s="271"/>
    </row>
    <row r="16" ht="16.5" spans="1:14">
      <c r="A16" s="195"/>
      <c r="B16" s="195"/>
      <c r="C16" s="195" t="s">
        <v>131</v>
      </c>
      <c r="D16" s="195" t="s">
        <v>132</v>
      </c>
      <c r="E16" s="195" t="s">
        <v>131</v>
      </c>
      <c r="F16" s="195" t="s">
        <v>132</v>
      </c>
      <c r="G16" s="195" t="s">
        <v>131</v>
      </c>
      <c r="H16" s="195" t="s">
        <v>132</v>
      </c>
      <c r="I16" s="195" t="s">
        <v>131</v>
      </c>
      <c r="J16" s="195" t="s">
        <v>132</v>
      </c>
      <c r="K16" s="195"/>
      <c r="L16" s="195"/>
      <c r="M16" s="271"/>
      <c r="N16" s="271"/>
    </row>
    <row r="17" ht="14.25" spans="1:14">
      <c r="A17" s="482" t="s">
        <v>948</v>
      </c>
      <c r="B17" s="482"/>
      <c r="C17" s="156" t="s">
        <v>941</v>
      </c>
      <c r="D17" s="482" t="s">
        <v>564</v>
      </c>
      <c r="E17" s="156" t="s">
        <v>941</v>
      </c>
      <c r="F17" s="267" t="s">
        <v>949</v>
      </c>
      <c r="G17" s="156" t="s">
        <v>941</v>
      </c>
      <c r="H17" s="156" t="s">
        <v>138</v>
      </c>
      <c r="I17" s="156" t="s">
        <v>941</v>
      </c>
      <c r="J17" s="156" t="s">
        <v>305</v>
      </c>
      <c r="K17" s="337" t="s">
        <v>972</v>
      </c>
      <c r="L17" s="337"/>
      <c r="M17" s="271"/>
      <c r="N17" s="271"/>
    </row>
    <row r="18" ht="14.25" spans="1:14">
      <c r="A18" s="482" t="s">
        <v>950</v>
      </c>
      <c r="B18" s="482"/>
      <c r="C18" s="337" t="s">
        <v>460</v>
      </c>
      <c r="D18" s="482" t="s">
        <v>564</v>
      </c>
      <c r="E18" s="337" t="s">
        <v>460</v>
      </c>
      <c r="F18" s="267" t="s">
        <v>949</v>
      </c>
      <c r="G18" s="337" t="s">
        <v>460</v>
      </c>
      <c r="H18" s="156" t="s">
        <v>138</v>
      </c>
      <c r="I18" s="337" t="s">
        <v>460</v>
      </c>
      <c r="J18" s="156" t="s">
        <v>305</v>
      </c>
      <c r="K18" s="337" t="s">
        <v>972</v>
      </c>
      <c r="L18" s="337"/>
      <c r="M18" s="271"/>
      <c r="N18" s="271"/>
    </row>
    <row r="19" ht="14.25" spans="1:14">
      <c r="A19" s="482" t="s">
        <v>951</v>
      </c>
      <c r="B19" s="482"/>
      <c r="C19" s="156" t="s">
        <v>952</v>
      </c>
      <c r="D19" s="482" t="s">
        <v>564</v>
      </c>
      <c r="E19" s="156" t="s">
        <v>952</v>
      </c>
      <c r="F19" s="267" t="s">
        <v>758</v>
      </c>
      <c r="G19" s="156" t="s">
        <v>952</v>
      </c>
      <c r="H19" s="156" t="s">
        <v>138</v>
      </c>
      <c r="I19" s="156" t="s">
        <v>952</v>
      </c>
      <c r="J19" s="156" t="s">
        <v>305</v>
      </c>
      <c r="K19" s="337" t="s">
        <v>973</v>
      </c>
      <c r="L19" s="337"/>
      <c r="M19" s="271"/>
      <c r="N19" s="271"/>
    </row>
    <row r="20" ht="14.25" spans="1:14">
      <c r="A20" s="482" t="s">
        <v>954</v>
      </c>
      <c r="B20" s="482"/>
      <c r="C20" s="156" t="s">
        <v>955</v>
      </c>
      <c r="D20" s="482" t="s">
        <v>564</v>
      </c>
      <c r="E20" s="156" t="s">
        <v>955</v>
      </c>
      <c r="F20" s="267" t="s">
        <v>949</v>
      </c>
      <c r="G20" s="156" t="s">
        <v>955</v>
      </c>
      <c r="H20" s="156" t="s">
        <v>138</v>
      </c>
      <c r="I20" s="156" t="s">
        <v>955</v>
      </c>
      <c r="J20" s="156" t="s">
        <v>305</v>
      </c>
      <c r="K20" s="337" t="s">
        <v>972</v>
      </c>
      <c r="L20" s="337"/>
      <c r="M20" s="271"/>
      <c r="N20" s="271"/>
    </row>
    <row r="21" ht="14.25" spans="1:14">
      <c r="A21" s="482" t="s">
        <v>957</v>
      </c>
      <c r="B21" s="482"/>
      <c r="C21" s="156" t="s">
        <v>380</v>
      </c>
      <c r="D21" s="482" t="s">
        <v>564</v>
      </c>
      <c r="E21" s="156" t="s">
        <v>380</v>
      </c>
      <c r="F21" s="267" t="s">
        <v>385</v>
      </c>
      <c r="G21" s="156" t="s">
        <v>380</v>
      </c>
      <c r="H21" s="156" t="s">
        <v>138</v>
      </c>
      <c r="I21" s="156" t="s">
        <v>380</v>
      </c>
      <c r="J21" s="156" t="s">
        <v>305</v>
      </c>
      <c r="K21" s="337" t="s">
        <v>974</v>
      </c>
      <c r="L21" s="337"/>
      <c r="M21" s="271"/>
      <c r="N21" s="271"/>
    </row>
    <row r="22" ht="14.25" spans="1:14">
      <c r="A22" s="482" t="s">
        <v>959</v>
      </c>
      <c r="B22" s="482"/>
      <c r="C22" s="156" t="s">
        <v>384</v>
      </c>
      <c r="D22" s="482" t="s">
        <v>564</v>
      </c>
      <c r="E22" s="156" t="s">
        <v>384</v>
      </c>
      <c r="F22" s="267" t="s">
        <v>949</v>
      </c>
      <c r="G22" s="156" t="s">
        <v>384</v>
      </c>
      <c r="H22" s="156" t="s">
        <v>138</v>
      </c>
      <c r="I22" s="156" t="s">
        <v>384</v>
      </c>
      <c r="J22" s="156" t="s">
        <v>305</v>
      </c>
      <c r="K22" s="337" t="s">
        <v>972</v>
      </c>
      <c r="L22" s="337"/>
      <c r="M22" s="271"/>
      <c r="N22" s="271"/>
    </row>
    <row r="23" ht="14.25" spans="1:14">
      <c r="A23" s="268" t="s">
        <v>143</v>
      </c>
      <c r="B23" s="268"/>
      <c r="C23" s="199" t="s">
        <v>975</v>
      </c>
      <c r="D23" s="201"/>
      <c r="E23" s="199" t="s">
        <v>975</v>
      </c>
      <c r="F23" s="201"/>
      <c r="G23" s="199" t="s">
        <v>976</v>
      </c>
      <c r="H23" s="201"/>
      <c r="I23" s="199" t="s">
        <v>976</v>
      </c>
      <c r="J23" s="201"/>
      <c r="K23" s="483"/>
      <c r="L23" s="483"/>
      <c r="M23" s="271"/>
      <c r="N23" s="271"/>
    </row>
    <row r="24" ht="14.25" spans="1:14">
      <c r="A24" s="268" t="s">
        <v>148</v>
      </c>
      <c r="B24" s="268"/>
      <c r="C24" s="199" t="s">
        <v>975</v>
      </c>
      <c r="D24" s="201"/>
      <c r="E24" s="199" t="s">
        <v>977</v>
      </c>
      <c r="F24" s="201"/>
      <c r="G24" s="199" t="s">
        <v>977</v>
      </c>
      <c r="H24" s="201"/>
      <c r="I24" s="199" t="s">
        <v>977</v>
      </c>
      <c r="J24" s="201"/>
      <c r="K24" s="483"/>
      <c r="L24" s="483"/>
      <c r="M24" s="271"/>
      <c r="N24" s="271"/>
    </row>
    <row r="25" ht="14.25" spans="1:14">
      <c r="A25" s="329"/>
      <c r="B25" s="329"/>
      <c r="C25" s="330"/>
      <c r="D25" s="171"/>
      <c r="E25" s="330"/>
      <c r="F25" s="331"/>
      <c r="G25" s="331"/>
      <c r="H25" s="331"/>
      <c r="I25" s="329"/>
      <c r="J25" s="331"/>
      <c r="K25" s="331"/>
      <c r="L25" s="331"/>
      <c r="M25" s="29"/>
      <c r="N25" s="29"/>
    </row>
    <row r="26" ht="18" spans="1:14">
      <c r="A26" s="107" t="s">
        <v>927</v>
      </c>
      <c r="B26" s="444"/>
      <c r="C26" s="29"/>
      <c r="D26" s="29"/>
      <c r="E26" s="29"/>
      <c r="F26" s="29"/>
      <c r="G26" s="29"/>
      <c r="H26" s="20"/>
      <c r="I26" s="29"/>
      <c r="J26" s="29"/>
      <c r="K26" s="29"/>
      <c r="L26" s="29"/>
      <c r="M26" s="29"/>
      <c r="N26" s="29"/>
    </row>
    <row r="27" ht="16.5" spans="1:14">
      <c r="A27" s="195" t="s">
        <v>171</v>
      </c>
      <c r="B27" s="195" t="s">
        <v>172</v>
      </c>
      <c r="C27" s="195"/>
      <c r="D27" s="195" t="s">
        <v>173</v>
      </c>
      <c r="E27" s="195"/>
      <c r="F27" s="195"/>
      <c r="G27" s="195"/>
      <c r="H27" s="195"/>
      <c r="I27" s="29"/>
      <c r="J27" s="29"/>
      <c r="K27" s="29"/>
      <c r="L27" s="29"/>
      <c r="M27" s="29"/>
      <c r="N27" s="29"/>
    </row>
    <row r="28" ht="14.25" spans="1:14">
      <c r="A28" s="156" t="s">
        <v>249</v>
      </c>
      <c r="B28" s="270" t="s">
        <v>978</v>
      </c>
      <c r="C28" s="270"/>
      <c r="D28" s="468" t="s">
        <v>979</v>
      </c>
      <c r="E28" s="468"/>
      <c r="F28" s="468"/>
      <c r="G28" s="468"/>
      <c r="H28" s="469"/>
      <c r="I28" s="29"/>
      <c r="J28" s="29"/>
      <c r="K28" s="29"/>
      <c r="L28" s="29"/>
      <c r="M28" s="29"/>
      <c r="N28" s="29"/>
    </row>
  </sheetData>
  <mergeCells count="95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L5"/>
    <mergeCell ref="M5:Q5"/>
    <mergeCell ref="R5:S5"/>
    <mergeCell ref="T5:U5"/>
    <mergeCell ref="E6:F6"/>
    <mergeCell ref="G6:K6"/>
    <mergeCell ref="M6:Q6"/>
    <mergeCell ref="R6:S6"/>
    <mergeCell ref="T6:U6"/>
    <mergeCell ref="E7:F7"/>
    <mergeCell ref="G7:K7"/>
    <mergeCell ref="M7:Q7"/>
    <mergeCell ref="R7:S7"/>
    <mergeCell ref="T7:U7"/>
    <mergeCell ref="E8:F8"/>
    <mergeCell ref="G8:K8"/>
    <mergeCell ref="M8:Q8"/>
    <mergeCell ref="R8:S8"/>
    <mergeCell ref="T8:U8"/>
    <mergeCell ref="E9:F9"/>
    <mergeCell ref="G9:K9"/>
    <mergeCell ref="M9:Q9"/>
    <mergeCell ref="R9:S9"/>
    <mergeCell ref="T9:U9"/>
    <mergeCell ref="E10:F10"/>
    <mergeCell ref="G10:K10"/>
    <mergeCell ref="M10:Q10"/>
    <mergeCell ref="R10:S10"/>
    <mergeCell ref="T10:U10"/>
    <mergeCell ref="E11:F11"/>
    <mergeCell ref="G11:K11"/>
    <mergeCell ref="M11:Q11"/>
    <mergeCell ref="R11:S11"/>
    <mergeCell ref="T11:U11"/>
    <mergeCell ref="A14:B14"/>
    <mergeCell ref="C15:D15"/>
    <mergeCell ref="E15:F15"/>
    <mergeCell ref="G15:H15"/>
    <mergeCell ref="I15:J15"/>
    <mergeCell ref="A17:B17"/>
    <mergeCell ref="K17:L17"/>
    <mergeCell ref="A18:B18"/>
    <mergeCell ref="K18:L18"/>
    <mergeCell ref="A19:B19"/>
    <mergeCell ref="K19:L19"/>
    <mergeCell ref="A20:B20"/>
    <mergeCell ref="K20:L20"/>
    <mergeCell ref="A21:B21"/>
    <mergeCell ref="K21:L21"/>
    <mergeCell ref="A22:B22"/>
    <mergeCell ref="K22:L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6:B26"/>
    <mergeCell ref="B27:C27"/>
    <mergeCell ref="D27:H27"/>
    <mergeCell ref="B28:C28"/>
    <mergeCell ref="D28:H28"/>
    <mergeCell ref="C2:C5"/>
    <mergeCell ref="C6:C11"/>
    <mergeCell ref="A2:B5"/>
    <mergeCell ref="A6:B11"/>
    <mergeCell ref="A15:B16"/>
    <mergeCell ref="K15:L16"/>
    <mergeCell ref="M15:N24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workbookViewId="0">
      <selection activeCell="AB6" sqref="AB6"/>
    </sheetView>
  </sheetViews>
  <sheetFormatPr defaultColWidth="9" defaultRowHeight="13.5"/>
  <sheetData>
    <row r="1" ht="15" spans="1:23">
      <c r="A1" s="315" t="s">
        <v>69</v>
      </c>
      <c r="B1" s="315"/>
      <c r="C1" s="315" t="s">
        <v>70</v>
      </c>
      <c r="D1" s="315"/>
      <c r="E1" s="315"/>
      <c r="F1" s="315"/>
      <c r="G1" s="315" t="s">
        <v>71</v>
      </c>
      <c r="H1" s="315"/>
      <c r="I1" s="315"/>
      <c r="J1" s="315"/>
      <c r="K1" s="315"/>
      <c r="L1" s="315"/>
      <c r="M1" s="315" t="s">
        <v>72</v>
      </c>
      <c r="N1" s="315"/>
      <c r="O1" s="315"/>
      <c r="P1" s="315"/>
      <c r="Q1" s="315"/>
      <c r="R1" s="315" t="s">
        <v>73</v>
      </c>
      <c r="S1" s="315"/>
      <c r="T1" s="315" t="s">
        <v>74</v>
      </c>
      <c r="U1" s="315"/>
      <c r="V1" s="315" t="s">
        <v>75</v>
      </c>
      <c r="W1" s="126" t="s">
        <v>76</v>
      </c>
    </row>
    <row r="2" ht="14.25" spans="1:23">
      <c r="A2" s="316" t="s">
        <v>35</v>
      </c>
      <c r="B2" s="316"/>
      <c r="C2" s="317" t="s">
        <v>204</v>
      </c>
      <c r="D2" s="317" t="s">
        <v>77</v>
      </c>
      <c r="E2" s="317" t="s">
        <v>85</v>
      </c>
      <c r="F2" s="317"/>
      <c r="G2" s="319" t="s">
        <v>86</v>
      </c>
      <c r="H2" s="319"/>
      <c r="I2" s="319"/>
      <c r="J2" s="319"/>
      <c r="K2" s="319"/>
      <c r="L2" s="319"/>
      <c r="M2" s="317" t="s">
        <v>80</v>
      </c>
      <c r="N2" s="317"/>
      <c r="O2" s="317"/>
      <c r="P2" s="317"/>
      <c r="Q2" s="317"/>
      <c r="R2" s="317" t="s">
        <v>81</v>
      </c>
      <c r="S2" s="317"/>
      <c r="T2" s="317" t="s">
        <v>82</v>
      </c>
      <c r="U2" s="317"/>
      <c r="V2" s="346">
        <v>150</v>
      </c>
      <c r="W2" s="128">
        <f t="shared" ref="W2:W13" si="0">V2*0.3</f>
        <v>45</v>
      </c>
    </row>
    <row r="3" ht="14.25" spans="1:23">
      <c r="A3" s="316"/>
      <c r="B3" s="316"/>
      <c r="C3" s="317"/>
      <c r="D3" s="317" t="s">
        <v>77</v>
      </c>
      <c r="E3" s="317" t="s">
        <v>87</v>
      </c>
      <c r="F3" s="317"/>
      <c r="G3" s="370" t="s">
        <v>88</v>
      </c>
      <c r="H3" s="370"/>
      <c r="I3" s="370"/>
      <c r="J3" s="370"/>
      <c r="K3" s="370"/>
      <c r="L3" s="370"/>
      <c r="M3" s="317" t="s">
        <v>80</v>
      </c>
      <c r="N3" s="317"/>
      <c r="O3" s="317"/>
      <c r="P3" s="317"/>
      <c r="Q3" s="317"/>
      <c r="R3" s="317" t="s">
        <v>81</v>
      </c>
      <c r="S3" s="317"/>
      <c r="T3" s="317" t="s">
        <v>82</v>
      </c>
      <c r="U3" s="317"/>
      <c r="V3" s="346">
        <v>150</v>
      </c>
      <c r="W3" s="128">
        <f t="shared" si="0"/>
        <v>45</v>
      </c>
    </row>
    <row r="4" ht="14.25" spans="1:23">
      <c r="A4" s="316"/>
      <c r="B4" s="316"/>
      <c r="C4" s="317"/>
      <c r="D4" s="317" t="s">
        <v>77</v>
      </c>
      <c r="E4" s="317" t="s">
        <v>94</v>
      </c>
      <c r="F4" s="317"/>
      <c r="G4" s="319" t="s">
        <v>95</v>
      </c>
      <c r="H4" s="319"/>
      <c r="I4" s="319"/>
      <c r="J4" s="319"/>
      <c r="K4" s="319"/>
      <c r="L4" s="319"/>
      <c r="M4" s="317" t="s">
        <v>80</v>
      </c>
      <c r="N4" s="317"/>
      <c r="O4" s="317"/>
      <c r="P4" s="317"/>
      <c r="Q4" s="317"/>
      <c r="R4" s="317" t="s">
        <v>81</v>
      </c>
      <c r="S4" s="317"/>
      <c r="T4" s="317" t="s">
        <v>82</v>
      </c>
      <c r="U4" s="317"/>
      <c r="V4" s="346">
        <v>100</v>
      </c>
      <c r="W4" s="128">
        <f t="shared" si="0"/>
        <v>30</v>
      </c>
    </row>
    <row r="5" ht="49" customHeight="1" spans="1:23">
      <c r="A5" s="156" t="s">
        <v>980</v>
      </c>
      <c r="B5" s="156"/>
      <c r="C5" s="317" t="s">
        <v>99</v>
      </c>
      <c r="D5" s="317" t="s">
        <v>77</v>
      </c>
      <c r="E5" s="317" t="s">
        <v>100</v>
      </c>
      <c r="F5" s="317"/>
      <c r="G5" s="339" t="s">
        <v>907</v>
      </c>
      <c r="H5" s="339"/>
      <c r="I5" s="339"/>
      <c r="J5" s="339"/>
      <c r="K5" s="339"/>
      <c r="L5" s="317" t="s">
        <v>102</v>
      </c>
      <c r="M5" s="339" t="s">
        <v>908</v>
      </c>
      <c r="N5" s="339"/>
      <c r="O5" s="339"/>
      <c r="P5" s="339"/>
      <c r="Q5" s="339"/>
      <c r="R5" s="317" t="s">
        <v>81</v>
      </c>
      <c r="S5" s="317"/>
      <c r="T5" s="317" t="s">
        <v>82</v>
      </c>
      <c r="U5" s="317"/>
      <c r="V5" s="346">
        <v>150</v>
      </c>
      <c r="W5" s="128">
        <f t="shared" si="0"/>
        <v>45</v>
      </c>
    </row>
    <row r="6" ht="45" customHeight="1" spans="1:23">
      <c r="A6" s="156"/>
      <c r="B6" s="156"/>
      <c r="C6" s="317"/>
      <c r="D6" s="317" t="s">
        <v>77</v>
      </c>
      <c r="E6" s="317" t="s">
        <v>981</v>
      </c>
      <c r="F6" s="317"/>
      <c r="G6" s="339" t="s">
        <v>982</v>
      </c>
      <c r="H6" s="339"/>
      <c r="I6" s="339"/>
      <c r="J6" s="339"/>
      <c r="K6" s="339"/>
      <c r="L6" s="317" t="s">
        <v>102</v>
      </c>
      <c r="M6" s="339" t="s">
        <v>908</v>
      </c>
      <c r="N6" s="339"/>
      <c r="O6" s="339"/>
      <c r="P6" s="339"/>
      <c r="Q6" s="339"/>
      <c r="R6" s="317" t="s">
        <v>81</v>
      </c>
      <c r="S6" s="317"/>
      <c r="T6" s="317" t="s">
        <v>82</v>
      </c>
      <c r="U6" s="317"/>
      <c r="V6" s="346">
        <v>200</v>
      </c>
      <c r="W6" s="128">
        <f t="shared" si="0"/>
        <v>60</v>
      </c>
    </row>
    <row r="7" ht="47" customHeight="1" spans="1:23">
      <c r="A7" s="156"/>
      <c r="B7" s="156"/>
      <c r="C7" s="317"/>
      <c r="D7" s="317" t="s">
        <v>77</v>
      </c>
      <c r="E7" s="317" t="s">
        <v>104</v>
      </c>
      <c r="F7" s="317"/>
      <c r="G7" s="339" t="s">
        <v>983</v>
      </c>
      <c r="H7" s="339"/>
      <c r="I7" s="339"/>
      <c r="J7" s="339"/>
      <c r="K7" s="339"/>
      <c r="L7" s="317" t="s">
        <v>102</v>
      </c>
      <c r="M7" s="339" t="s">
        <v>908</v>
      </c>
      <c r="N7" s="339"/>
      <c r="O7" s="339"/>
      <c r="P7" s="339"/>
      <c r="Q7" s="339"/>
      <c r="R7" s="317" t="s">
        <v>81</v>
      </c>
      <c r="S7" s="317"/>
      <c r="T7" s="317" t="s">
        <v>82</v>
      </c>
      <c r="U7" s="317"/>
      <c r="V7" s="346">
        <v>300</v>
      </c>
      <c r="W7" s="128">
        <f t="shared" si="0"/>
        <v>90</v>
      </c>
    </row>
    <row r="8" ht="45" customHeight="1" spans="1:23">
      <c r="A8" s="156"/>
      <c r="B8" s="156"/>
      <c r="C8" s="317"/>
      <c r="D8" s="317" t="s">
        <v>77</v>
      </c>
      <c r="E8" s="317" t="s">
        <v>106</v>
      </c>
      <c r="F8" s="317"/>
      <c r="G8" s="339" t="s">
        <v>910</v>
      </c>
      <c r="H8" s="339"/>
      <c r="I8" s="339"/>
      <c r="J8" s="339"/>
      <c r="K8" s="339"/>
      <c r="L8" s="317" t="s">
        <v>102</v>
      </c>
      <c r="M8" s="339" t="s">
        <v>936</v>
      </c>
      <c r="N8" s="339"/>
      <c r="O8" s="339"/>
      <c r="P8" s="339"/>
      <c r="Q8" s="339"/>
      <c r="R8" s="317" t="s">
        <v>81</v>
      </c>
      <c r="S8" s="317"/>
      <c r="T8" s="317" t="s">
        <v>82</v>
      </c>
      <c r="U8" s="317"/>
      <c r="V8" s="346">
        <v>300</v>
      </c>
      <c r="W8" s="128">
        <f t="shared" si="0"/>
        <v>90</v>
      </c>
    </row>
    <row r="9" ht="48" customHeight="1" spans="1:23">
      <c r="A9" s="156"/>
      <c r="B9" s="156"/>
      <c r="C9" s="317"/>
      <c r="D9" s="317" t="s">
        <v>77</v>
      </c>
      <c r="E9" s="317" t="s">
        <v>984</v>
      </c>
      <c r="F9" s="317"/>
      <c r="G9" s="339" t="s">
        <v>985</v>
      </c>
      <c r="H9" s="339"/>
      <c r="I9" s="339"/>
      <c r="J9" s="339"/>
      <c r="K9" s="339"/>
      <c r="L9" s="317" t="s">
        <v>102</v>
      </c>
      <c r="M9" s="339" t="s">
        <v>936</v>
      </c>
      <c r="N9" s="339"/>
      <c r="O9" s="339"/>
      <c r="P9" s="339"/>
      <c r="Q9" s="339"/>
      <c r="R9" s="317" t="s">
        <v>81</v>
      </c>
      <c r="S9" s="317"/>
      <c r="T9" s="317" t="s">
        <v>82</v>
      </c>
      <c r="U9" s="317"/>
      <c r="V9" s="346">
        <v>400</v>
      </c>
      <c r="W9" s="128">
        <f t="shared" si="0"/>
        <v>120</v>
      </c>
    </row>
    <row r="10" ht="48" customHeight="1" spans="1:23">
      <c r="A10" s="156"/>
      <c r="B10" s="156"/>
      <c r="C10" s="317"/>
      <c r="D10" s="317" t="s">
        <v>77</v>
      </c>
      <c r="E10" s="317" t="s">
        <v>108</v>
      </c>
      <c r="F10" s="317"/>
      <c r="G10" s="339" t="s">
        <v>986</v>
      </c>
      <c r="H10" s="339"/>
      <c r="I10" s="339"/>
      <c r="J10" s="339"/>
      <c r="K10" s="339"/>
      <c r="L10" s="317" t="s">
        <v>102</v>
      </c>
      <c r="M10" s="339" t="s">
        <v>936</v>
      </c>
      <c r="N10" s="339"/>
      <c r="O10" s="339"/>
      <c r="P10" s="339"/>
      <c r="Q10" s="339"/>
      <c r="R10" s="317" t="s">
        <v>81</v>
      </c>
      <c r="S10" s="317"/>
      <c r="T10" s="317" t="s">
        <v>82</v>
      </c>
      <c r="U10" s="317"/>
      <c r="V10" s="346">
        <v>500</v>
      </c>
      <c r="W10" s="128">
        <f t="shared" si="0"/>
        <v>150</v>
      </c>
    </row>
    <row r="11" ht="58" customHeight="1" spans="1:23">
      <c r="A11" s="156"/>
      <c r="B11" s="156"/>
      <c r="C11" s="317"/>
      <c r="D11" s="317" t="s">
        <v>77</v>
      </c>
      <c r="E11" s="317" t="s">
        <v>110</v>
      </c>
      <c r="F11" s="317"/>
      <c r="G11" s="339" t="s">
        <v>987</v>
      </c>
      <c r="H11" s="339"/>
      <c r="I11" s="339"/>
      <c r="J11" s="339"/>
      <c r="K11" s="339"/>
      <c r="L11" s="156" t="s">
        <v>112</v>
      </c>
      <c r="M11" s="339" t="s">
        <v>913</v>
      </c>
      <c r="N11" s="339"/>
      <c r="O11" s="339"/>
      <c r="P11" s="339"/>
      <c r="Q11" s="339"/>
      <c r="R11" s="317" t="s">
        <v>81</v>
      </c>
      <c r="S11" s="317"/>
      <c r="T11" s="317" t="s">
        <v>114</v>
      </c>
      <c r="U11" s="317"/>
      <c r="V11" s="346">
        <v>400</v>
      </c>
      <c r="W11" s="128">
        <f t="shared" si="0"/>
        <v>120</v>
      </c>
    </row>
    <row r="12" ht="59" customHeight="1" spans="1:23">
      <c r="A12" s="156"/>
      <c r="B12" s="156"/>
      <c r="C12" s="317"/>
      <c r="D12" s="317" t="s">
        <v>77</v>
      </c>
      <c r="E12" s="317" t="s">
        <v>988</v>
      </c>
      <c r="F12" s="317"/>
      <c r="G12" s="339" t="s">
        <v>989</v>
      </c>
      <c r="H12" s="339"/>
      <c r="I12" s="339"/>
      <c r="J12" s="339"/>
      <c r="K12" s="339"/>
      <c r="L12" s="156" t="s">
        <v>112</v>
      </c>
      <c r="M12" s="339" t="s">
        <v>915</v>
      </c>
      <c r="N12" s="339"/>
      <c r="O12" s="339"/>
      <c r="P12" s="339"/>
      <c r="Q12" s="339"/>
      <c r="R12" s="317" t="s">
        <v>81</v>
      </c>
      <c r="S12" s="317"/>
      <c r="T12" s="317" t="s">
        <v>114</v>
      </c>
      <c r="U12" s="317"/>
      <c r="V12" s="346">
        <v>500</v>
      </c>
      <c r="W12" s="128">
        <f t="shared" si="0"/>
        <v>150</v>
      </c>
    </row>
    <row r="13" ht="61" customHeight="1" spans="1:23">
      <c r="A13" s="156"/>
      <c r="B13" s="156"/>
      <c r="C13" s="317"/>
      <c r="D13" s="317" t="s">
        <v>77</v>
      </c>
      <c r="E13" s="317" t="s">
        <v>115</v>
      </c>
      <c r="F13" s="317"/>
      <c r="G13" s="339" t="s">
        <v>990</v>
      </c>
      <c r="H13" s="339"/>
      <c r="I13" s="339"/>
      <c r="J13" s="339"/>
      <c r="K13" s="339"/>
      <c r="L13" s="156" t="s">
        <v>112</v>
      </c>
      <c r="M13" s="339" t="s">
        <v>913</v>
      </c>
      <c r="N13" s="339"/>
      <c r="O13" s="339"/>
      <c r="P13" s="339"/>
      <c r="Q13" s="339"/>
      <c r="R13" s="317" t="s">
        <v>81</v>
      </c>
      <c r="S13" s="317"/>
      <c r="T13" s="317" t="s">
        <v>114</v>
      </c>
      <c r="U13" s="317"/>
      <c r="V13" s="346">
        <v>700</v>
      </c>
      <c r="W13" s="128">
        <f t="shared" si="0"/>
        <v>210</v>
      </c>
    </row>
    <row r="15" ht="18.75" spans="1:12">
      <c r="A15" s="107" t="s">
        <v>916</v>
      </c>
      <c r="B15" s="444"/>
      <c r="C15" s="29"/>
      <c r="D15" s="29"/>
      <c r="E15" s="29"/>
      <c r="F15" s="29"/>
      <c r="G15" s="29"/>
      <c r="H15" s="20"/>
      <c r="I15" s="29"/>
      <c r="J15" s="29"/>
      <c r="K15" s="29"/>
      <c r="L15" s="29"/>
    </row>
    <row r="16" ht="16.5" spans="1:12">
      <c r="A16" s="108" t="s">
        <v>129</v>
      </c>
      <c r="B16" s="109"/>
      <c r="C16" s="109" t="s">
        <v>917</v>
      </c>
      <c r="D16" s="109"/>
      <c r="E16" s="109" t="s">
        <v>918</v>
      </c>
      <c r="F16" s="109"/>
      <c r="G16" s="109" t="s">
        <v>919</v>
      </c>
      <c r="H16" s="109"/>
      <c r="I16" s="109" t="s">
        <v>130</v>
      </c>
      <c r="J16" s="109"/>
      <c r="K16" s="110" t="s">
        <v>222</v>
      </c>
      <c r="L16" s="179"/>
    </row>
    <row r="17" ht="16.5" spans="1:12">
      <c r="A17" s="112"/>
      <c r="B17" s="113"/>
      <c r="C17" s="113" t="s">
        <v>131</v>
      </c>
      <c r="D17" s="113" t="s">
        <v>132</v>
      </c>
      <c r="E17" s="113" t="s">
        <v>131</v>
      </c>
      <c r="F17" s="113" t="s">
        <v>132</v>
      </c>
      <c r="G17" s="113" t="s">
        <v>131</v>
      </c>
      <c r="H17" s="113" t="s">
        <v>132</v>
      </c>
      <c r="I17" s="113"/>
      <c r="J17" s="113"/>
      <c r="K17" s="180"/>
      <c r="L17" s="181"/>
    </row>
    <row r="18" ht="14.25" spans="1:12">
      <c r="A18" s="466" t="s">
        <v>991</v>
      </c>
      <c r="B18" s="467"/>
      <c r="C18" s="117" t="s">
        <v>992</v>
      </c>
      <c r="D18" s="117" t="s">
        <v>303</v>
      </c>
      <c r="E18" s="117" t="s">
        <v>992</v>
      </c>
      <c r="F18" s="117" t="s">
        <v>138</v>
      </c>
      <c r="G18" s="117" t="s">
        <v>992</v>
      </c>
      <c r="H18" s="117" t="s">
        <v>138</v>
      </c>
      <c r="I18" s="117" t="s">
        <v>993</v>
      </c>
      <c r="J18" s="117"/>
      <c r="K18" s="180"/>
      <c r="L18" s="181"/>
    </row>
    <row r="19" ht="14.25" spans="1:12">
      <c r="A19" s="466" t="s">
        <v>994</v>
      </c>
      <c r="B19" s="467"/>
      <c r="C19" s="117" t="s">
        <v>995</v>
      </c>
      <c r="D19" s="117" t="s">
        <v>385</v>
      </c>
      <c r="E19" s="117" t="s">
        <v>995</v>
      </c>
      <c r="F19" s="117" t="s">
        <v>138</v>
      </c>
      <c r="G19" s="117" t="s">
        <v>995</v>
      </c>
      <c r="H19" s="117" t="s">
        <v>138</v>
      </c>
      <c r="I19" s="117" t="s">
        <v>636</v>
      </c>
      <c r="J19" s="117"/>
      <c r="K19" s="180"/>
      <c r="L19" s="181"/>
    </row>
    <row r="20" ht="14.25" spans="1:12">
      <c r="A20" s="466" t="s">
        <v>996</v>
      </c>
      <c r="B20" s="467"/>
      <c r="C20" s="117" t="s">
        <v>997</v>
      </c>
      <c r="D20" s="117" t="s">
        <v>456</v>
      </c>
      <c r="E20" s="117" t="s">
        <v>997</v>
      </c>
      <c r="F20" s="117" t="s">
        <v>138</v>
      </c>
      <c r="G20" s="117" t="s">
        <v>997</v>
      </c>
      <c r="H20" s="117" t="s">
        <v>138</v>
      </c>
      <c r="I20" s="117" t="s">
        <v>746</v>
      </c>
      <c r="J20" s="117"/>
      <c r="K20" s="180"/>
      <c r="L20" s="181"/>
    </row>
    <row r="21" ht="14.25" spans="1:12">
      <c r="A21" s="297"/>
      <c r="B21" s="298"/>
      <c r="C21" s="299"/>
      <c r="D21" s="171"/>
      <c r="E21" s="300"/>
      <c r="F21" s="301"/>
      <c r="G21" s="301"/>
      <c r="H21" s="301"/>
      <c r="I21" s="298"/>
      <c r="J21" s="301"/>
      <c r="K21" s="301"/>
      <c r="L21" s="472"/>
    </row>
    <row r="22" ht="18" spans="1:12">
      <c r="A22" s="107" t="s">
        <v>927</v>
      </c>
      <c r="B22" s="444"/>
      <c r="C22" s="29"/>
      <c r="D22" s="29"/>
      <c r="E22" s="29"/>
      <c r="F22" s="29"/>
      <c r="G22" s="29"/>
      <c r="H22" s="20"/>
      <c r="I22" s="29"/>
      <c r="J22" s="29"/>
      <c r="K22" s="29"/>
      <c r="L22" s="29"/>
    </row>
    <row r="23" ht="16.5" spans="1:12">
      <c r="A23" s="195" t="s">
        <v>171</v>
      </c>
      <c r="B23" s="195" t="s">
        <v>172</v>
      </c>
      <c r="C23" s="195"/>
      <c r="D23" s="195" t="s">
        <v>173</v>
      </c>
      <c r="E23" s="195"/>
      <c r="F23" s="195"/>
      <c r="G23" s="195"/>
      <c r="H23" s="195"/>
      <c r="I23" s="29"/>
      <c r="J23" s="29"/>
      <c r="K23" s="29"/>
      <c r="L23" s="29"/>
    </row>
    <row r="24" ht="14.25" spans="1:12">
      <c r="A24" s="156" t="s">
        <v>249</v>
      </c>
      <c r="B24" s="270" t="s">
        <v>602</v>
      </c>
      <c r="C24" s="270"/>
      <c r="D24" s="468" t="s">
        <v>183</v>
      </c>
      <c r="E24" s="468"/>
      <c r="F24" s="468"/>
      <c r="G24" s="468"/>
      <c r="H24" s="469"/>
      <c r="I24" s="29"/>
      <c r="J24" s="29"/>
      <c r="K24" s="29"/>
      <c r="L24" s="29"/>
    </row>
    <row r="25" ht="14.25" spans="1:12">
      <c r="A25" s="156" t="s">
        <v>186</v>
      </c>
      <c r="B25" s="270" t="s">
        <v>928</v>
      </c>
      <c r="C25" s="270"/>
      <c r="D25" s="468" t="s">
        <v>897</v>
      </c>
      <c r="E25" s="468"/>
      <c r="F25" s="468" t="s">
        <v>929</v>
      </c>
      <c r="G25" s="468" t="s">
        <v>929</v>
      </c>
      <c r="H25" s="469" t="s">
        <v>929</v>
      </c>
      <c r="I25" s="29"/>
      <c r="J25" s="29"/>
      <c r="K25" s="29"/>
      <c r="L25" s="29"/>
    </row>
    <row r="26" ht="14.25" spans="1:12">
      <c r="A26" s="156"/>
      <c r="B26" s="270" t="s">
        <v>929</v>
      </c>
      <c r="C26" s="270"/>
      <c r="D26" s="468" t="s">
        <v>183</v>
      </c>
      <c r="E26" s="468"/>
      <c r="F26" s="468" t="s">
        <v>179</v>
      </c>
      <c r="G26" s="468" t="s">
        <v>179</v>
      </c>
      <c r="H26" s="469" t="s">
        <v>179</v>
      </c>
      <c r="I26" s="29"/>
      <c r="J26" s="29"/>
      <c r="K26" s="29"/>
      <c r="L26" s="29"/>
    </row>
    <row r="27" ht="14.25" spans="1:12">
      <c r="A27" s="156"/>
      <c r="B27" s="270" t="s">
        <v>199</v>
      </c>
      <c r="C27" s="270"/>
      <c r="D27" s="468" t="s">
        <v>899</v>
      </c>
      <c r="E27" s="468"/>
      <c r="F27" s="468" t="s">
        <v>183</v>
      </c>
      <c r="G27" s="468" t="s">
        <v>183</v>
      </c>
      <c r="H27" s="469" t="s">
        <v>183</v>
      </c>
      <c r="I27" s="29"/>
      <c r="J27" s="29"/>
      <c r="K27" s="29"/>
      <c r="L27" s="29"/>
    </row>
    <row r="28" ht="14.25" spans="1:12">
      <c r="A28" s="156"/>
      <c r="B28" s="270" t="s">
        <v>930</v>
      </c>
      <c r="C28" s="270"/>
      <c r="D28" s="468" t="s">
        <v>901</v>
      </c>
      <c r="E28" s="468"/>
      <c r="F28" s="468" t="s">
        <v>258</v>
      </c>
      <c r="G28" s="468" t="s">
        <v>258</v>
      </c>
      <c r="H28" s="469" t="s">
        <v>258</v>
      </c>
      <c r="I28" s="29"/>
      <c r="J28" s="29"/>
      <c r="K28" s="29"/>
      <c r="L28" s="29"/>
    </row>
    <row r="29" ht="14.25" spans="1:12">
      <c r="A29" s="156"/>
      <c r="B29" s="270" t="s">
        <v>807</v>
      </c>
      <c r="C29" s="270"/>
      <c r="D29" s="468" t="s">
        <v>276</v>
      </c>
      <c r="E29" s="468"/>
      <c r="F29" s="468" t="s">
        <v>931</v>
      </c>
      <c r="G29" s="468" t="s">
        <v>931</v>
      </c>
      <c r="H29" s="469" t="s">
        <v>931</v>
      </c>
      <c r="I29" s="29"/>
      <c r="J29" s="29"/>
      <c r="K29" s="29"/>
      <c r="L29" s="29"/>
    </row>
    <row r="30" ht="15" spans="1:12">
      <c r="A30" s="156"/>
      <c r="B30" s="270" t="s">
        <v>810</v>
      </c>
      <c r="C30" s="270"/>
      <c r="D30" s="470" t="s">
        <v>902</v>
      </c>
      <c r="E30" s="470"/>
      <c r="F30" s="470" t="s">
        <v>932</v>
      </c>
      <c r="G30" s="470" t="s">
        <v>932</v>
      </c>
      <c r="H30" s="471" t="s">
        <v>932</v>
      </c>
      <c r="I30" s="29"/>
      <c r="J30" s="29"/>
      <c r="K30" s="29"/>
      <c r="L30" s="29"/>
    </row>
  </sheetData>
  <mergeCells count="101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K5"/>
    <mergeCell ref="M5:Q5"/>
    <mergeCell ref="R5:S5"/>
    <mergeCell ref="T5:U5"/>
    <mergeCell ref="E6:F6"/>
    <mergeCell ref="G6:K6"/>
    <mergeCell ref="M6:Q6"/>
    <mergeCell ref="R6:S6"/>
    <mergeCell ref="T6:U6"/>
    <mergeCell ref="E7:F7"/>
    <mergeCell ref="G7:K7"/>
    <mergeCell ref="M7:Q7"/>
    <mergeCell ref="R7:S7"/>
    <mergeCell ref="T7:U7"/>
    <mergeCell ref="E8:F8"/>
    <mergeCell ref="G8:K8"/>
    <mergeCell ref="M8:Q8"/>
    <mergeCell ref="R8:S8"/>
    <mergeCell ref="T8:U8"/>
    <mergeCell ref="E9:F9"/>
    <mergeCell ref="G9:K9"/>
    <mergeCell ref="M9:Q9"/>
    <mergeCell ref="R9:S9"/>
    <mergeCell ref="T9:U9"/>
    <mergeCell ref="E10:F10"/>
    <mergeCell ref="G10:K10"/>
    <mergeCell ref="M10:Q10"/>
    <mergeCell ref="R10:S10"/>
    <mergeCell ref="T10:U10"/>
    <mergeCell ref="E11:F11"/>
    <mergeCell ref="G11:K11"/>
    <mergeCell ref="M11:Q11"/>
    <mergeCell ref="R11:S11"/>
    <mergeCell ref="T11:U11"/>
    <mergeCell ref="E12:F12"/>
    <mergeCell ref="G12:K12"/>
    <mergeCell ref="M12:Q12"/>
    <mergeCell ref="R12:S12"/>
    <mergeCell ref="T12:U12"/>
    <mergeCell ref="E13:F13"/>
    <mergeCell ref="G13:K13"/>
    <mergeCell ref="M13:Q13"/>
    <mergeCell ref="R13:S13"/>
    <mergeCell ref="T13:U13"/>
    <mergeCell ref="A15:B15"/>
    <mergeCell ref="C16:D16"/>
    <mergeCell ref="E16:F16"/>
    <mergeCell ref="G16:H16"/>
    <mergeCell ref="A18:B18"/>
    <mergeCell ref="I18:J18"/>
    <mergeCell ref="A19:B19"/>
    <mergeCell ref="I19:J19"/>
    <mergeCell ref="A20:B20"/>
    <mergeCell ref="I20:J20"/>
    <mergeCell ref="A22:B22"/>
    <mergeCell ref="B23:C23"/>
    <mergeCell ref="D23:H23"/>
    <mergeCell ref="B24:C24"/>
    <mergeCell ref="D24:H24"/>
    <mergeCell ref="B25:C25"/>
    <mergeCell ref="D25:H25"/>
    <mergeCell ref="B26:C26"/>
    <mergeCell ref="D26:H26"/>
    <mergeCell ref="B27:C27"/>
    <mergeCell ref="D27:H27"/>
    <mergeCell ref="B28:C28"/>
    <mergeCell ref="D28:H28"/>
    <mergeCell ref="B29:C29"/>
    <mergeCell ref="D29:H29"/>
    <mergeCell ref="B30:C30"/>
    <mergeCell ref="D30:H30"/>
    <mergeCell ref="A25:A30"/>
    <mergeCell ref="C2:C4"/>
    <mergeCell ref="C5:C13"/>
    <mergeCell ref="A2:B4"/>
    <mergeCell ref="A5:B13"/>
    <mergeCell ref="A16:B17"/>
    <mergeCell ref="I16:J17"/>
    <mergeCell ref="K16:L20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0"/>
  <sheetViews>
    <sheetView topLeftCell="A6" workbookViewId="0">
      <selection activeCell="S14" sqref="S14"/>
    </sheetView>
  </sheetViews>
  <sheetFormatPr defaultColWidth="9" defaultRowHeight="13.5"/>
  <cols>
    <col min="1" max="1" width="13.5" customWidth="1"/>
    <col min="2" max="2" width="12.125" customWidth="1"/>
    <col min="3" max="3" width="19.5" customWidth="1"/>
  </cols>
  <sheetData>
    <row r="1" ht="15" spans="1:23">
      <c r="A1" s="315" t="s">
        <v>69</v>
      </c>
      <c r="B1" s="315"/>
      <c r="C1" s="315" t="s">
        <v>70</v>
      </c>
      <c r="D1" s="315"/>
      <c r="E1" s="315"/>
      <c r="F1" s="315"/>
      <c r="G1" s="315" t="s">
        <v>71</v>
      </c>
      <c r="H1" s="315"/>
      <c r="I1" s="315"/>
      <c r="J1" s="315"/>
      <c r="K1" s="315"/>
      <c r="L1" s="315"/>
      <c r="M1" s="315" t="s">
        <v>72</v>
      </c>
      <c r="N1" s="315"/>
      <c r="O1" s="315"/>
      <c r="P1" s="315"/>
      <c r="Q1" s="315"/>
      <c r="R1" s="315" t="s">
        <v>73</v>
      </c>
      <c r="S1" s="315"/>
      <c r="T1" s="315" t="s">
        <v>74</v>
      </c>
      <c r="U1" s="315"/>
      <c r="V1" s="315" t="s">
        <v>75</v>
      </c>
      <c r="W1" s="126" t="s">
        <v>76</v>
      </c>
    </row>
    <row r="2" ht="14.25" spans="1:23">
      <c r="A2" s="316" t="s">
        <v>55</v>
      </c>
      <c r="B2" s="316"/>
      <c r="C2" s="317" t="s">
        <v>204</v>
      </c>
      <c r="D2" s="317" t="s">
        <v>77</v>
      </c>
      <c r="E2" s="317" t="s">
        <v>83</v>
      </c>
      <c r="F2" s="317"/>
      <c r="G2" s="319" t="s">
        <v>84</v>
      </c>
      <c r="H2" s="319"/>
      <c r="I2" s="319"/>
      <c r="J2" s="319"/>
      <c r="K2" s="319"/>
      <c r="L2" s="319"/>
      <c r="M2" s="317" t="s">
        <v>80</v>
      </c>
      <c r="N2" s="317"/>
      <c r="O2" s="317"/>
      <c r="P2" s="317"/>
      <c r="Q2" s="317"/>
      <c r="R2" s="317" t="s">
        <v>81</v>
      </c>
      <c r="S2" s="317"/>
      <c r="T2" s="317" t="s">
        <v>82</v>
      </c>
      <c r="U2" s="317"/>
      <c r="V2" s="346">
        <v>0</v>
      </c>
      <c r="W2" s="128">
        <f t="shared" ref="W2:W11" si="0">V2*0.3</f>
        <v>0</v>
      </c>
    </row>
    <row r="3" ht="14.25" spans="1:23">
      <c r="A3" s="316"/>
      <c r="B3" s="316"/>
      <c r="C3" s="317"/>
      <c r="D3" s="317" t="s">
        <v>77</v>
      </c>
      <c r="E3" s="317" t="s">
        <v>85</v>
      </c>
      <c r="F3" s="317"/>
      <c r="G3" s="319" t="s">
        <v>86</v>
      </c>
      <c r="H3" s="319"/>
      <c r="I3" s="319"/>
      <c r="J3" s="319"/>
      <c r="K3" s="319"/>
      <c r="L3" s="319"/>
      <c r="M3" s="317" t="s">
        <v>80</v>
      </c>
      <c r="N3" s="317"/>
      <c r="O3" s="317"/>
      <c r="P3" s="317"/>
      <c r="Q3" s="317"/>
      <c r="R3" s="317" t="s">
        <v>81</v>
      </c>
      <c r="S3" s="317"/>
      <c r="T3" s="317" t="s">
        <v>82</v>
      </c>
      <c r="U3" s="317"/>
      <c r="V3" s="346">
        <v>200</v>
      </c>
      <c r="W3" s="128">
        <f t="shared" si="0"/>
        <v>60</v>
      </c>
    </row>
    <row r="4" ht="14.25" spans="1:23">
      <c r="A4" s="316"/>
      <c r="B4" s="316"/>
      <c r="C4" s="317"/>
      <c r="D4" s="317" t="s">
        <v>77</v>
      </c>
      <c r="E4" s="317" t="s">
        <v>89</v>
      </c>
      <c r="F4" s="317"/>
      <c r="G4" s="319" t="s">
        <v>90</v>
      </c>
      <c r="H4" s="319"/>
      <c r="I4" s="319"/>
      <c r="J4" s="319"/>
      <c r="K4" s="319"/>
      <c r="L4" s="319"/>
      <c r="M4" s="317" t="s">
        <v>80</v>
      </c>
      <c r="N4" s="317"/>
      <c r="O4" s="317"/>
      <c r="P4" s="317"/>
      <c r="Q4" s="317"/>
      <c r="R4" s="317" t="s">
        <v>81</v>
      </c>
      <c r="S4" s="317"/>
      <c r="T4" s="317" t="s">
        <v>82</v>
      </c>
      <c r="U4" s="317"/>
      <c r="V4" s="346">
        <v>200</v>
      </c>
      <c r="W4" s="128">
        <f t="shared" si="0"/>
        <v>60</v>
      </c>
    </row>
    <row r="5" ht="14.25" spans="1:23">
      <c r="A5" s="316"/>
      <c r="B5" s="316"/>
      <c r="C5" s="317"/>
      <c r="D5" s="317" t="s">
        <v>77</v>
      </c>
      <c r="E5" s="317" t="s">
        <v>87</v>
      </c>
      <c r="F5" s="317"/>
      <c r="G5" s="319" t="s">
        <v>88</v>
      </c>
      <c r="H5" s="319"/>
      <c r="I5" s="319"/>
      <c r="J5" s="319"/>
      <c r="K5" s="319"/>
      <c r="L5" s="319"/>
      <c r="M5" s="317" t="s">
        <v>80</v>
      </c>
      <c r="N5" s="317"/>
      <c r="O5" s="317"/>
      <c r="P5" s="317"/>
      <c r="Q5" s="317"/>
      <c r="R5" s="317" t="s">
        <v>81</v>
      </c>
      <c r="S5" s="317"/>
      <c r="T5" s="317" t="s">
        <v>82</v>
      </c>
      <c r="U5" s="317"/>
      <c r="V5" s="346">
        <v>200</v>
      </c>
      <c r="W5" s="128">
        <f t="shared" si="0"/>
        <v>60</v>
      </c>
    </row>
    <row r="6" ht="50" customHeight="1" spans="1:23">
      <c r="A6" s="156" t="s">
        <v>998</v>
      </c>
      <c r="B6" s="156"/>
      <c r="C6" s="317" t="s">
        <v>99</v>
      </c>
      <c r="D6" s="317" t="s">
        <v>77</v>
      </c>
      <c r="E6" s="317" t="s">
        <v>100</v>
      </c>
      <c r="F6" s="317"/>
      <c r="G6" s="339" t="s">
        <v>357</v>
      </c>
      <c r="H6" s="339"/>
      <c r="I6" s="339"/>
      <c r="J6" s="339"/>
      <c r="K6" s="339"/>
      <c r="L6" s="317" t="s">
        <v>102</v>
      </c>
      <c r="M6" s="339" t="s">
        <v>999</v>
      </c>
      <c r="N6" s="339"/>
      <c r="O6" s="339"/>
      <c r="P6" s="339"/>
      <c r="Q6" s="339"/>
      <c r="R6" s="317" t="s">
        <v>81</v>
      </c>
      <c r="S6" s="317"/>
      <c r="T6" s="317" t="s">
        <v>82</v>
      </c>
      <c r="U6" s="317"/>
      <c r="V6" s="346">
        <v>200</v>
      </c>
      <c r="W6" s="128">
        <f t="shared" si="0"/>
        <v>60</v>
      </c>
    </row>
    <row r="7" ht="51" customHeight="1" spans="1:23">
      <c r="A7" s="156"/>
      <c r="B7" s="156"/>
      <c r="C7" s="317"/>
      <c r="D7" s="317" t="s">
        <v>77</v>
      </c>
      <c r="E7" s="317" t="s">
        <v>104</v>
      </c>
      <c r="F7" s="317"/>
      <c r="G7" s="339" t="s">
        <v>1000</v>
      </c>
      <c r="H7" s="339"/>
      <c r="I7" s="339"/>
      <c r="J7" s="339"/>
      <c r="K7" s="339"/>
      <c r="L7" s="317" t="s">
        <v>102</v>
      </c>
      <c r="M7" s="339" t="s">
        <v>999</v>
      </c>
      <c r="N7" s="339"/>
      <c r="O7" s="339"/>
      <c r="P7" s="339"/>
      <c r="Q7" s="339"/>
      <c r="R7" s="317" t="s">
        <v>81</v>
      </c>
      <c r="S7" s="317"/>
      <c r="T7" s="317" t="s">
        <v>82</v>
      </c>
      <c r="U7" s="317"/>
      <c r="V7" s="346">
        <v>700</v>
      </c>
      <c r="W7" s="128">
        <f t="shared" si="0"/>
        <v>210</v>
      </c>
    </row>
    <row r="8" ht="51" customHeight="1" spans="1:23">
      <c r="A8" s="156"/>
      <c r="B8" s="156"/>
      <c r="C8" s="317"/>
      <c r="D8" s="317" t="s">
        <v>77</v>
      </c>
      <c r="E8" s="317" t="s">
        <v>106</v>
      </c>
      <c r="F8" s="317"/>
      <c r="G8" s="339" t="s">
        <v>360</v>
      </c>
      <c r="H8" s="339"/>
      <c r="I8" s="339"/>
      <c r="J8" s="339"/>
      <c r="K8" s="339"/>
      <c r="L8" s="317" t="s">
        <v>102</v>
      </c>
      <c r="M8" s="339" t="s">
        <v>999</v>
      </c>
      <c r="N8" s="339"/>
      <c r="O8" s="339"/>
      <c r="P8" s="339"/>
      <c r="Q8" s="339"/>
      <c r="R8" s="317" t="s">
        <v>81</v>
      </c>
      <c r="S8" s="317"/>
      <c r="T8" s="317" t="s">
        <v>82</v>
      </c>
      <c r="U8" s="317"/>
      <c r="V8" s="346">
        <v>400</v>
      </c>
      <c r="W8" s="128">
        <f t="shared" si="0"/>
        <v>120</v>
      </c>
    </row>
    <row r="9" ht="48" customHeight="1" spans="1:23">
      <c r="A9" s="156"/>
      <c r="B9" s="156"/>
      <c r="C9" s="317"/>
      <c r="D9" s="317" t="s">
        <v>77</v>
      </c>
      <c r="E9" s="317" t="s">
        <v>108</v>
      </c>
      <c r="F9" s="317"/>
      <c r="G9" s="339" t="s">
        <v>1001</v>
      </c>
      <c r="H9" s="339"/>
      <c r="I9" s="339"/>
      <c r="J9" s="339"/>
      <c r="K9" s="339"/>
      <c r="L9" s="317" t="s">
        <v>102</v>
      </c>
      <c r="M9" s="339" t="s">
        <v>999</v>
      </c>
      <c r="N9" s="339"/>
      <c r="O9" s="339"/>
      <c r="P9" s="339"/>
      <c r="Q9" s="339"/>
      <c r="R9" s="317" t="s">
        <v>81</v>
      </c>
      <c r="S9" s="317"/>
      <c r="T9" s="317" t="s">
        <v>82</v>
      </c>
      <c r="U9" s="317"/>
      <c r="V9" s="346">
        <v>1200</v>
      </c>
      <c r="W9" s="128">
        <f t="shared" si="0"/>
        <v>360</v>
      </c>
    </row>
    <row r="10" ht="63" customHeight="1" spans="1:23">
      <c r="A10" s="156"/>
      <c r="B10" s="156"/>
      <c r="C10" s="317"/>
      <c r="D10" s="317" t="s">
        <v>77</v>
      </c>
      <c r="E10" s="317" t="s">
        <v>110</v>
      </c>
      <c r="F10" s="317"/>
      <c r="G10" s="339" t="s">
        <v>362</v>
      </c>
      <c r="H10" s="339"/>
      <c r="I10" s="339"/>
      <c r="J10" s="339"/>
      <c r="K10" s="339"/>
      <c r="L10" s="156" t="s">
        <v>112</v>
      </c>
      <c r="M10" s="339" t="s">
        <v>1002</v>
      </c>
      <c r="N10" s="339"/>
      <c r="O10" s="339"/>
      <c r="P10" s="339"/>
      <c r="Q10" s="339"/>
      <c r="R10" s="317" t="s">
        <v>81</v>
      </c>
      <c r="S10" s="317"/>
      <c r="T10" s="317" t="s">
        <v>114</v>
      </c>
      <c r="U10" s="317"/>
      <c r="V10" s="346">
        <v>600</v>
      </c>
      <c r="W10" s="128">
        <f t="shared" si="0"/>
        <v>180</v>
      </c>
    </row>
    <row r="11" ht="65" customHeight="1" spans="1:23">
      <c r="A11" s="156"/>
      <c r="B11" s="156"/>
      <c r="C11" s="317"/>
      <c r="D11" s="317" t="s">
        <v>77</v>
      </c>
      <c r="E11" s="317" t="s">
        <v>115</v>
      </c>
      <c r="F11" s="317"/>
      <c r="G11" s="339" t="s">
        <v>1003</v>
      </c>
      <c r="H11" s="339"/>
      <c r="I11" s="339"/>
      <c r="J11" s="339"/>
      <c r="K11" s="339"/>
      <c r="L11" s="156" t="s">
        <v>112</v>
      </c>
      <c r="M11" s="339" t="s">
        <v>1002</v>
      </c>
      <c r="N11" s="339"/>
      <c r="O11" s="339"/>
      <c r="P11" s="339"/>
      <c r="Q11" s="339"/>
      <c r="R11" s="317" t="s">
        <v>81</v>
      </c>
      <c r="S11" s="317"/>
      <c r="T11" s="317" t="s">
        <v>114</v>
      </c>
      <c r="U11" s="317"/>
      <c r="V11" s="346">
        <v>1800</v>
      </c>
      <c r="W11" s="128">
        <f t="shared" si="0"/>
        <v>540</v>
      </c>
    </row>
    <row r="13" ht="14" customHeight="1"/>
    <row r="14" ht="18.75" spans="1:14">
      <c r="A14" s="107" t="s">
        <v>916</v>
      </c>
      <c r="B14" s="107"/>
      <c r="C14" s="29"/>
      <c r="D14" s="29"/>
      <c r="E14" s="29"/>
      <c r="F14" s="29"/>
      <c r="G14" s="29"/>
      <c r="H14" s="20"/>
      <c r="I14" s="29"/>
      <c r="J14" s="29"/>
      <c r="K14" s="29"/>
      <c r="L14" s="29"/>
      <c r="M14" s="29"/>
      <c r="N14" s="29"/>
    </row>
    <row r="15" ht="16.5" spans="1:14">
      <c r="A15" s="400" t="s">
        <v>129</v>
      </c>
      <c r="B15" s="304"/>
      <c r="C15" s="304" t="s">
        <v>519</v>
      </c>
      <c r="D15" s="304"/>
      <c r="E15" s="304" t="s">
        <v>85</v>
      </c>
      <c r="F15" s="304"/>
      <c r="G15" s="304" t="s">
        <v>89</v>
      </c>
      <c r="H15" s="304"/>
      <c r="I15" s="304" t="s">
        <v>87</v>
      </c>
      <c r="J15" s="304"/>
      <c r="K15" s="304" t="s">
        <v>130</v>
      </c>
      <c r="L15" s="304"/>
      <c r="M15" s="461" t="s">
        <v>222</v>
      </c>
      <c r="N15" s="462"/>
    </row>
    <row r="16" ht="16.5" spans="1:14">
      <c r="A16" s="454"/>
      <c r="B16" s="113"/>
      <c r="C16" s="113" t="s">
        <v>131</v>
      </c>
      <c r="D16" s="113" t="s">
        <v>132</v>
      </c>
      <c r="E16" s="113" t="s">
        <v>131</v>
      </c>
      <c r="F16" s="113" t="s">
        <v>132</v>
      </c>
      <c r="G16" s="113" t="s">
        <v>131</v>
      </c>
      <c r="H16" s="113" t="s">
        <v>132</v>
      </c>
      <c r="I16" s="113" t="s">
        <v>131</v>
      </c>
      <c r="J16" s="113" t="s">
        <v>132</v>
      </c>
      <c r="K16" s="113"/>
      <c r="L16" s="113"/>
      <c r="M16" s="285"/>
      <c r="N16" s="463"/>
    </row>
    <row r="17" ht="14.25" spans="1:14">
      <c r="A17" s="455" t="s">
        <v>1004</v>
      </c>
      <c r="B17" s="456"/>
      <c r="C17" s="117" t="s">
        <v>1005</v>
      </c>
      <c r="D17" s="117" t="s">
        <v>136</v>
      </c>
      <c r="E17" s="117" t="s">
        <v>1005</v>
      </c>
      <c r="F17" s="117" t="s">
        <v>456</v>
      </c>
      <c r="G17" s="117" t="s">
        <v>1005</v>
      </c>
      <c r="H17" s="117" t="s">
        <v>318</v>
      </c>
      <c r="I17" s="117" t="s">
        <v>1005</v>
      </c>
      <c r="J17" s="117" t="s">
        <v>138</v>
      </c>
      <c r="K17" s="464" t="s">
        <v>142</v>
      </c>
      <c r="L17" s="456"/>
      <c r="M17" s="285"/>
      <c r="N17" s="463"/>
    </row>
    <row r="18" ht="14.25" spans="1:14">
      <c r="A18" s="455" t="s">
        <v>1006</v>
      </c>
      <c r="B18" s="456" t="s">
        <v>1006</v>
      </c>
      <c r="C18" s="117" t="s">
        <v>1007</v>
      </c>
      <c r="D18" s="117" t="s">
        <v>136</v>
      </c>
      <c r="E18" s="117" t="s">
        <v>1007</v>
      </c>
      <c r="F18" s="117" t="s">
        <v>456</v>
      </c>
      <c r="G18" s="117" t="s">
        <v>1007</v>
      </c>
      <c r="H18" s="117" t="s">
        <v>318</v>
      </c>
      <c r="I18" s="117" t="s">
        <v>1007</v>
      </c>
      <c r="J18" s="117" t="s">
        <v>138</v>
      </c>
      <c r="K18" s="464" t="s">
        <v>142</v>
      </c>
      <c r="L18" s="456"/>
      <c r="M18" s="285"/>
      <c r="N18" s="463"/>
    </row>
    <row r="19" ht="14.25" spans="1:14">
      <c r="A19" s="455" t="s">
        <v>1008</v>
      </c>
      <c r="B19" s="456" t="s">
        <v>1008</v>
      </c>
      <c r="C19" s="117" t="s">
        <v>1009</v>
      </c>
      <c r="D19" s="117" t="s">
        <v>136</v>
      </c>
      <c r="E19" s="117" t="s">
        <v>1009</v>
      </c>
      <c r="F19" s="117" t="s">
        <v>636</v>
      </c>
      <c r="G19" s="117" t="s">
        <v>1009</v>
      </c>
      <c r="H19" s="117" t="s">
        <v>318</v>
      </c>
      <c r="I19" s="117" t="s">
        <v>1009</v>
      </c>
      <c r="J19" s="117" t="s">
        <v>138</v>
      </c>
      <c r="K19" s="464" t="s">
        <v>1010</v>
      </c>
      <c r="L19" s="456">
        <v>38</v>
      </c>
      <c r="M19" s="285"/>
      <c r="N19" s="463"/>
    </row>
    <row r="20" ht="14.25" spans="1:14">
      <c r="A20" s="455" t="s">
        <v>1011</v>
      </c>
      <c r="B20" s="456" t="s">
        <v>1011</v>
      </c>
      <c r="C20" s="117" t="s">
        <v>1012</v>
      </c>
      <c r="D20" s="117" t="s">
        <v>136</v>
      </c>
      <c r="E20" s="117" t="s">
        <v>1012</v>
      </c>
      <c r="F20" s="117" t="s">
        <v>468</v>
      </c>
      <c r="G20" s="117" t="s">
        <v>1012</v>
      </c>
      <c r="H20" s="117" t="s">
        <v>318</v>
      </c>
      <c r="I20" s="117" t="s">
        <v>1012</v>
      </c>
      <c r="J20" s="117" t="s">
        <v>138</v>
      </c>
      <c r="K20" s="464" t="s">
        <v>229</v>
      </c>
      <c r="L20" s="456">
        <v>40</v>
      </c>
      <c r="M20" s="285"/>
      <c r="N20" s="463"/>
    </row>
    <row r="21" ht="14.25" spans="1:14">
      <c r="A21" s="455" t="s">
        <v>1013</v>
      </c>
      <c r="B21" s="456" t="s">
        <v>1013</v>
      </c>
      <c r="C21" s="117" t="s">
        <v>1014</v>
      </c>
      <c r="D21" s="117" t="s">
        <v>136</v>
      </c>
      <c r="E21" s="117" t="s">
        <v>1014</v>
      </c>
      <c r="F21" s="117" t="s">
        <v>468</v>
      </c>
      <c r="G21" s="117" t="s">
        <v>1014</v>
      </c>
      <c r="H21" s="117" t="s">
        <v>318</v>
      </c>
      <c r="I21" s="117" t="s">
        <v>1014</v>
      </c>
      <c r="J21" s="117" t="s">
        <v>138</v>
      </c>
      <c r="K21" s="464" t="s">
        <v>229</v>
      </c>
      <c r="L21" s="456"/>
      <c r="M21" s="285"/>
      <c r="N21" s="463"/>
    </row>
    <row r="22" ht="14.25" spans="1:14">
      <c r="A22" s="455" t="s">
        <v>1015</v>
      </c>
      <c r="B22" s="456" t="s">
        <v>1015</v>
      </c>
      <c r="C22" s="117" t="s">
        <v>1016</v>
      </c>
      <c r="D22" s="117" t="s">
        <v>136</v>
      </c>
      <c r="E22" s="117" t="s">
        <v>1016</v>
      </c>
      <c r="F22" s="117" t="s">
        <v>385</v>
      </c>
      <c r="G22" s="117" t="s">
        <v>1016</v>
      </c>
      <c r="H22" s="117" t="s">
        <v>318</v>
      </c>
      <c r="I22" s="117" t="s">
        <v>1016</v>
      </c>
      <c r="J22" s="117" t="s">
        <v>138</v>
      </c>
      <c r="K22" s="464" t="s">
        <v>468</v>
      </c>
      <c r="L22" s="456">
        <v>30</v>
      </c>
      <c r="M22" s="285"/>
      <c r="N22" s="463"/>
    </row>
    <row r="23" ht="14.25" spans="1:14">
      <c r="A23" s="455" t="s">
        <v>1017</v>
      </c>
      <c r="B23" s="456" t="s">
        <v>1017</v>
      </c>
      <c r="C23" s="117" t="s">
        <v>1018</v>
      </c>
      <c r="D23" s="117" t="s">
        <v>136</v>
      </c>
      <c r="E23" s="117" t="s">
        <v>1018</v>
      </c>
      <c r="F23" s="117" t="s">
        <v>385</v>
      </c>
      <c r="G23" s="117" t="s">
        <v>1018</v>
      </c>
      <c r="H23" s="117" t="s">
        <v>318</v>
      </c>
      <c r="I23" s="117" t="s">
        <v>1018</v>
      </c>
      <c r="J23" s="117" t="s">
        <v>138</v>
      </c>
      <c r="K23" s="464" t="s">
        <v>468</v>
      </c>
      <c r="L23" s="456"/>
      <c r="M23" s="285"/>
      <c r="N23" s="463"/>
    </row>
    <row r="24" ht="14.25" spans="1:14">
      <c r="A24" s="455" t="s">
        <v>1019</v>
      </c>
      <c r="B24" s="456" t="s">
        <v>1019</v>
      </c>
      <c r="C24" s="117" t="s">
        <v>1020</v>
      </c>
      <c r="D24" s="117" t="s">
        <v>136</v>
      </c>
      <c r="E24" s="117" t="s">
        <v>1020</v>
      </c>
      <c r="F24" s="117" t="s">
        <v>385</v>
      </c>
      <c r="G24" s="117" t="s">
        <v>1020</v>
      </c>
      <c r="H24" s="117" t="s">
        <v>318</v>
      </c>
      <c r="I24" s="117" t="s">
        <v>1020</v>
      </c>
      <c r="J24" s="117" t="s">
        <v>138</v>
      </c>
      <c r="K24" s="464" t="s">
        <v>468</v>
      </c>
      <c r="L24" s="456"/>
      <c r="M24" s="285"/>
      <c r="N24" s="463"/>
    </row>
    <row r="25" ht="14.25" spans="1:14">
      <c r="A25" s="455" t="s">
        <v>1021</v>
      </c>
      <c r="B25" s="456" t="s">
        <v>1021</v>
      </c>
      <c r="C25" s="117" t="s">
        <v>1022</v>
      </c>
      <c r="D25" s="117" t="s">
        <v>136</v>
      </c>
      <c r="E25" s="117" t="s">
        <v>1022</v>
      </c>
      <c r="F25" s="117" t="s">
        <v>385</v>
      </c>
      <c r="G25" s="117" t="s">
        <v>1022</v>
      </c>
      <c r="H25" s="117" t="s">
        <v>318</v>
      </c>
      <c r="I25" s="117" t="s">
        <v>1022</v>
      </c>
      <c r="J25" s="117" t="s">
        <v>138</v>
      </c>
      <c r="K25" s="464" t="s">
        <v>468</v>
      </c>
      <c r="L25" s="456"/>
      <c r="M25" s="285"/>
      <c r="N25" s="463"/>
    </row>
    <row r="26" ht="14.25" spans="1:14">
      <c r="A26" s="457" t="s">
        <v>143</v>
      </c>
      <c r="B26" s="139"/>
      <c r="C26" s="372" t="s">
        <v>1023</v>
      </c>
      <c r="D26" s="119"/>
      <c r="E26" s="119" t="s">
        <v>1024</v>
      </c>
      <c r="F26" s="119"/>
      <c r="G26" s="372" t="s">
        <v>1025</v>
      </c>
      <c r="H26" s="119"/>
      <c r="I26" s="119" t="s">
        <v>1026</v>
      </c>
      <c r="J26" s="119"/>
      <c r="K26" s="119"/>
      <c r="L26" s="119"/>
      <c r="M26" s="285"/>
      <c r="N26" s="463"/>
    </row>
    <row r="27" ht="14.25" spans="1:14">
      <c r="A27" s="457" t="s">
        <v>148</v>
      </c>
      <c r="B27" s="139"/>
      <c r="C27" s="372" t="s">
        <v>1024</v>
      </c>
      <c r="D27" s="119"/>
      <c r="E27" s="119" t="s">
        <v>1027</v>
      </c>
      <c r="F27" s="119"/>
      <c r="G27" s="119" t="s">
        <v>1028</v>
      </c>
      <c r="H27" s="119"/>
      <c r="I27" s="119" t="s">
        <v>1028</v>
      </c>
      <c r="J27" s="119"/>
      <c r="K27" s="119"/>
      <c r="L27" s="119"/>
      <c r="M27" s="289"/>
      <c r="N27" s="465"/>
    </row>
    <row r="28" ht="21" spans="1:8">
      <c r="A28" s="458"/>
      <c r="B28" s="458"/>
      <c r="C28" s="202"/>
      <c r="D28" s="202"/>
      <c r="E28" s="202"/>
      <c r="F28" s="202"/>
      <c r="G28" s="202"/>
      <c r="H28" s="227"/>
    </row>
    <row r="29" ht="21" spans="1:8">
      <c r="A29" s="458"/>
      <c r="B29" s="458"/>
      <c r="C29" s="202"/>
      <c r="D29" s="202"/>
      <c r="E29" s="202"/>
      <c r="F29" s="202"/>
      <c r="G29" s="202"/>
      <c r="H29" s="227"/>
    </row>
    <row r="30" ht="18.75" spans="1:8">
      <c r="A30" s="107" t="s">
        <v>170</v>
      </c>
      <c r="B30" s="107"/>
      <c r="C30" s="29"/>
      <c r="D30" s="29"/>
      <c r="E30" s="29"/>
      <c r="F30" s="29"/>
      <c r="G30" s="29"/>
      <c r="H30" s="20"/>
    </row>
    <row r="31" ht="16.5" spans="1:8">
      <c r="A31" s="108" t="s">
        <v>171</v>
      </c>
      <c r="B31" s="109" t="s">
        <v>172</v>
      </c>
      <c r="C31" s="109"/>
      <c r="D31" s="109" t="s">
        <v>173</v>
      </c>
      <c r="E31" s="109"/>
      <c r="F31" s="109"/>
      <c r="G31" s="109"/>
      <c r="H31" s="109"/>
    </row>
    <row r="32" spans="1:8">
      <c r="A32" s="116" t="s">
        <v>102</v>
      </c>
      <c r="B32" s="459" t="s">
        <v>1029</v>
      </c>
      <c r="C32" s="206"/>
      <c r="D32" s="149" t="s">
        <v>175</v>
      </c>
      <c r="E32" s="150"/>
      <c r="F32" s="150"/>
      <c r="G32" s="150"/>
      <c r="H32" s="206"/>
    </row>
    <row r="33" spans="1:8">
      <c r="A33" s="116"/>
      <c r="B33" s="149" t="s">
        <v>1030</v>
      </c>
      <c r="C33" s="206"/>
      <c r="D33" s="149" t="s">
        <v>1031</v>
      </c>
      <c r="E33" s="150" t="s">
        <v>1031</v>
      </c>
      <c r="F33" s="150" t="s">
        <v>1031</v>
      </c>
      <c r="G33" s="150" t="s">
        <v>1031</v>
      </c>
      <c r="H33" s="206" t="s">
        <v>1031</v>
      </c>
    </row>
    <row r="34" spans="1:8">
      <c r="A34" s="116"/>
      <c r="B34" s="149" t="s">
        <v>1032</v>
      </c>
      <c r="C34" s="206"/>
      <c r="D34" s="149" t="s">
        <v>183</v>
      </c>
      <c r="E34" s="150" t="s">
        <v>183</v>
      </c>
      <c r="F34" s="150" t="s">
        <v>183</v>
      </c>
      <c r="G34" s="150" t="s">
        <v>183</v>
      </c>
      <c r="H34" s="206" t="s">
        <v>183</v>
      </c>
    </row>
    <row r="35" ht="14.25" spans="1:8">
      <c r="A35" s="207" t="s">
        <v>184</v>
      </c>
      <c r="B35" s="172" t="s">
        <v>1033</v>
      </c>
      <c r="C35" s="172"/>
      <c r="D35" s="149" t="s">
        <v>1034</v>
      </c>
      <c r="E35" s="150" t="s">
        <v>1034</v>
      </c>
      <c r="F35" s="150" t="s">
        <v>1034</v>
      </c>
      <c r="G35" s="150" t="s">
        <v>1034</v>
      </c>
      <c r="H35" s="206" t="s">
        <v>1034</v>
      </c>
    </row>
    <row r="36" spans="1:8">
      <c r="A36" s="116" t="s">
        <v>186</v>
      </c>
      <c r="B36" s="460" t="s">
        <v>1035</v>
      </c>
      <c r="C36" s="460"/>
      <c r="D36" s="149" t="s">
        <v>1036</v>
      </c>
      <c r="E36" s="150" t="s">
        <v>1036</v>
      </c>
      <c r="F36" s="150" t="s">
        <v>1036</v>
      </c>
      <c r="G36" s="150" t="s">
        <v>1036</v>
      </c>
      <c r="H36" s="206" t="s">
        <v>1036</v>
      </c>
    </row>
    <row r="37" spans="1:8">
      <c r="A37" s="116"/>
      <c r="B37" s="460" t="s">
        <v>1037</v>
      </c>
      <c r="C37" s="460"/>
      <c r="D37" s="149" t="s">
        <v>1038</v>
      </c>
      <c r="E37" s="150" t="s">
        <v>1038</v>
      </c>
      <c r="F37" s="150" t="s">
        <v>1038</v>
      </c>
      <c r="G37" s="150" t="s">
        <v>1038</v>
      </c>
      <c r="H37" s="206" t="s">
        <v>1038</v>
      </c>
    </row>
    <row r="38" spans="1:8">
      <c r="A38" s="116"/>
      <c r="B38" s="460" t="s">
        <v>1039</v>
      </c>
      <c r="C38" s="460"/>
      <c r="D38" s="149" t="s">
        <v>1040</v>
      </c>
      <c r="E38" s="150" t="s">
        <v>1040</v>
      </c>
      <c r="F38" s="150" t="s">
        <v>1040</v>
      </c>
      <c r="G38" s="150" t="s">
        <v>1040</v>
      </c>
      <c r="H38" s="206" t="s">
        <v>1040</v>
      </c>
    </row>
    <row r="39" spans="1:8">
      <c r="A39" s="116"/>
      <c r="B39" s="460" t="s">
        <v>1041</v>
      </c>
      <c r="C39" s="460"/>
      <c r="D39" s="149" t="s">
        <v>1042</v>
      </c>
      <c r="E39" s="150" t="s">
        <v>1042</v>
      </c>
      <c r="F39" s="150" t="s">
        <v>1042</v>
      </c>
      <c r="G39" s="150" t="s">
        <v>1042</v>
      </c>
      <c r="H39" s="206" t="s">
        <v>1042</v>
      </c>
    </row>
    <row r="40" spans="1:8">
      <c r="A40" s="116"/>
      <c r="B40" s="460" t="s">
        <v>1043</v>
      </c>
      <c r="C40" s="460"/>
      <c r="D40" s="149" t="s">
        <v>1044</v>
      </c>
      <c r="E40" s="150" t="s">
        <v>1044</v>
      </c>
      <c r="F40" s="150" t="s">
        <v>1044</v>
      </c>
      <c r="G40" s="150" t="s">
        <v>1044</v>
      </c>
      <c r="H40" s="206" t="s">
        <v>1044</v>
      </c>
    </row>
  </sheetData>
  <mergeCells count="121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L5"/>
    <mergeCell ref="M5:Q5"/>
    <mergeCell ref="R5:S5"/>
    <mergeCell ref="T5:U5"/>
    <mergeCell ref="E6:F6"/>
    <mergeCell ref="G6:K6"/>
    <mergeCell ref="M6:Q6"/>
    <mergeCell ref="R6:S6"/>
    <mergeCell ref="T6:U6"/>
    <mergeCell ref="E7:F7"/>
    <mergeCell ref="G7:K7"/>
    <mergeCell ref="M7:Q7"/>
    <mergeCell ref="R7:S7"/>
    <mergeCell ref="T7:U7"/>
    <mergeCell ref="E8:F8"/>
    <mergeCell ref="G8:K8"/>
    <mergeCell ref="M8:Q8"/>
    <mergeCell ref="R8:S8"/>
    <mergeCell ref="T8:U8"/>
    <mergeCell ref="E9:F9"/>
    <mergeCell ref="G9:K9"/>
    <mergeCell ref="M9:Q9"/>
    <mergeCell ref="R9:S9"/>
    <mergeCell ref="T9:U9"/>
    <mergeCell ref="E10:F10"/>
    <mergeCell ref="G10:K10"/>
    <mergeCell ref="M10:Q10"/>
    <mergeCell ref="R10:S10"/>
    <mergeCell ref="T10:U10"/>
    <mergeCell ref="E11:F11"/>
    <mergeCell ref="G11:K11"/>
    <mergeCell ref="M11:Q11"/>
    <mergeCell ref="R11:S11"/>
    <mergeCell ref="T11:U11"/>
    <mergeCell ref="A14:B14"/>
    <mergeCell ref="C15:D15"/>
    <mergeCell ref="E15:F15"/>
    <mergeCell ref="G15:H15"/>
    <mergeCell ref="I15:J15"/>
    <mergeCell ref="A17:B17"/>
    <mergeCell ref="K17:L17"/>
    <mergeCell ref="A18:B18"/>
    <mergeCell ref="K18:L18"/>
    <mergeCell ref="A19:B19"/>
    <mergeCell ref="K19:L19"/>
    <mergeCell ref="A20:B20"/>
    <mergeCell ref="K20:L20"/>
    <mergeCell ref="A21:B21"/>
    <mergeCell ref="K21:L21"/>
    <mergeCell ref="A22:B22"/>
    <mergeCell ref="K22:L22"/>
    <mergeCell ref="A23:B23"/>
    <mergeCell ref="K23:L23"/>
    <mergeCell ref="A24:B24"/>
    <mergeCell ref="K24:L24"/>
    <mergeCell ref="A25:B25"/>
    <mergeCell ref="K25:L25"/>
    <mergeCell ref="A26:B26"/>
    <mergeCell ref="C26:D26"/>
    <mergeCell ref="E26:F26"/>
    <mergeCell ref="G26:H26"/>
    <mergeCell ref="I26:J26"/>
    <mergeCell ref="K26:L26"/>
    <mergeCell ref="A27:B27"/>
    <mergeCell ref="C27:D27"/>
    <mergeCell ref="E27:F27"/>
    <mergeCell ref="G27:H27"/>
    <mergeCell ref="I27:J27"/>
    <mergeCell ref="K27:L27"/>
    <mergeCell ref="A30:B30"/>
    <mergeCell ref="B31:C31"/>
    <mergeCell ref="D31:H31"/>
    <mergeCell ref="B32:C32"/>
    <mergeCell ref="D32:H32"/>
    <mergeCell ref="B33:C33"/>
    <mergeCell ref="D33:H33"/>
    <mergeCell ref="B34:C34"/>
    <mergeCell ref="D34:H34"/>
    <mergeCell ref="B35:C35"/>
    <mergeCell ref="D35:H35"/>
    <mergeCell ref="B36:C36"/>
    <mergeCell ref="D36:H36"/>
    <mergeCell ref="B37:C37"/>
    <mergeCell ref="D37:H37"/>
    <mergeCell ref="B38:C38"/>
    <mergeCell ref="D38:H38"/>
    <mergeCell ref="B39:C39"/>
    <mergeCell ref="D39:H39"/>
    <mergeCell ref="B40:C40"/>
    <mergeCell ref="D40:H40"/>
    <mergeCell ref="A32:A34"/>
    <mergeCell ref="A36:A40"/>
    <mergeCell ref="C2:C5"/>
    <mergeCell ref="C6:C11"/>
    <mergeCell ref="A2:B5"/>
    <mergeCell ref="A6:B11"/>
    <mergeCell ref="A15:B16"/>
    <mergeCell ref="K15:L16"/>
    <mergeCell ref="M15:N27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5"/>
  <sheetViews>
    <sheetView zoomScale="70" zoomScaleNormal="70" workbookViewId="0">
      <selection activeCell="AC14" sqref="AC14"/>
    </sheetView>
  </sheetViews>
  <sheetFormatPr defaultColWidth="9" defaultRowHeight="13.5"/>
  <cols>
    <col min="2" max="2" width="14.5583333333333" customWidth="1"/>
    <col min="3" max="3" width="12.7916666666667" customWidth="1"/>
  </cols>
  <sheetData>
    <row r="1" ht="16.5" spans="1:23">
      <c r="A1" s="432" t="s">
        <v>69</v>
      </c>
      <c r="B1" s="432"/>
      <c r="C1" s="432" t="s">
        <v>70</v>
      </c>
      <c r="D1" s="432"/>
      <c r="E1" s="432"/>
      <c r="F1" s="432"/>
      <c r="G1" s="432" t="s">
        <v>71</v>
      </c>
      <c r="H1" s="432"/>
      <c r="I1" s="432"/>
      <c r="J1" s="432"/>
      <c r="K1" s="432"/>
      <c r="L1" s="432"/>
      <c r="M1" s="432" t="s">
        <v>72</v>
      </c>
      <c r="N1" s="432"/>
      <c r="O1" s="432"/>
      <c r="P1" s="432"/>
      <c r="Q1" s="432"/>
      <c r="R1" s="432" t="s">
        <v>73</v>
      </c>
      <c r="S1" s="432"/>
      <c r="T1" s="432" t="s">
        <v>74</v>
      </c>
      <c r="U1" s="432"/>
      <c r="V1" s="432" t="s">
        <v>75</v>
      </c>
      <c r="W1" s="126" t="s">
        <v>76</v>
      </c>
    </row>
    <row r="2" ht="16.5" spans="1:23">
      <c r="A2" s="433" t="s">
        <v>56</v>
      </c>
      <c r="B2" s="433"/>
      <c r="C2" s="434" t="s">
        <v>204</v>
      </c>
      <c r="D2" s="434" t="s">
        <v>77</v>
      </c>
      <c r="E2" s="434" t="s">
        <v>83</v>
      </c>
      <c r="F2" s="434"/>
      <c r="G2" s="434" t="s">
        <v>84</v>
      </c>
      <c r="H2" s="434"/>
      <c r="I2" s="434"/>
      <c r="J2" s="434"/>
      <c r="K2" s="434"/>
      <c r="L2" s="434"/>
      <c r="M2" s="434" t="s">
        <v>80</v>
      </c>
      <c r="N2" s="434"/>
      <c r="O2" s="434"/>
      <c r="P2" s="434"/>
      <c r="Q2" s="434"/>
      <c r="R2" s="434" t="s">
        <v>81</v>
      </c>
      <c r="S2" s="434"/>
      <c r="T2" s="434" t="s">
        <v>82</v>
      </c>
      <c r="U2" s="434"/>
      <c r="V2" s="453">
        <v>0</v>
      </c>
      <c r="W2" s="128">
        <f t="shared" ref="W2:W18" si="0">V2*0.3</f>
        <v>0</v>
      </c>
    </row>
    <row r="3" ht="16.5" spans="1:23">
      <c r="A3" s="433"/>
      <c r="B3" s="433"/>
      <c r="C3" s="434"/>
      <c r="D3" s="434" t="s">
        <v>77</v>
      </c>
      <c r="E3" s="434" t="s">
        <v>85</v>
      </c>
      <c r="F3" s="434"/>
      <c r="G3" s="434" t="s">
        <v>86</v>
      </c>
      <c r="H3" s="434"/>
      <c r="I3" s="434"/>
      <c r="J3" s="434"/>
      <c r="K3" s="434"/>
      <c r="L3" s="434"/>
      <c r="M3" s="434" t="s">
        <v>80</v>
      </c>
      <c r="N3" s="434"/>
      <c r="O3" s="434"/>
      <c r="P3" s="434"/>
      <c r="Q3" s="434"/>
      <c r="R3" s="434" t="s">
        <v>81</v>
      </c>
      <c r="S3" s="434"/>
      <c r="T3" s="434" t="s">
        <v>82</v>
      </c>
      <c r="U3" s="434"/>
      <c r="V3" s="453">
        <v>200</v>
      </c>
      <c r="W3" s="128">
        <f t="shared" si="0"/>
        <v>60</v>
      </c>
    </row>
    <row r="4" ht="16.5" spans="1:23">
      <c r="A4" s="433"/>
      <c r="B4" s="433"/>
      <c r="C4" s="434"/>
      <c r="D4" s="434" t="s">
        <v>77</v>
      </c>
      <c r="E4" s="434" t="s">
        <v>89</v>
      </c>
      <c r="F4" s="434"/>
      <c r="G4" s="435" t="s">
        <v>90</v>
      </c>
      <c r="H4" s="435"/>
      <c r="I4" s="435"/>
      <c r="J4" s="435"/>
      <c r="K4" s="435"/>
      <c r="L4" s="435"/>
      <c r="M4" s="434" t="s">
        <v>80</v>
      </c>
      <c r="N4" s="434"/>
      <c r="O4" s="434"/>
      <c r="P4" s="434"/>
      <c r="Q4" s="434"/>
      <c r="R4" s="434" t="s">
        <v>81</v>
      </c>
      <c r="S4" s="434"/>
      <c r="T4" s="434" t="s">
        <v>82</v>
      </c>
      <c r="U4" s="434"/>
      <c r="V4" s="453">
        <v>200</v>
      </c>
      <c r="W4" s="128">
        <f t="shared" si="0"/>
        <v>60</v>
      </c>
    </row>
    <row r="5" ht="16.5" spans="1:23">
      <c r="A5" s="433"/>
      <c r="B5" s="433"/>
      <c r="C5" s="434"/>
      <c r="D5" s="434" t="s">
        <v>77</v>
      </c>
      <c r="E5" s="434" t="s">
        <v>87</v>
      </c>
      <c r="F5" s="434"/>
      <c r="G5" s="435" t="s">
        <v>88</v>
      </c>
      <c r="H5" s="435"/>
      <c r="I5" s="435"/>
      <c r="J5" s="435"/>
      <c r="K5" s="435"/>
      <c r="L5" s="435"/>
      <c r="M5" s="434" t="s">
        <v>80</v>
      </c>
      <c r="N5" s="434"/>
      <c r="O5" s="434"/>
      <c r="P5" s="434"/>
      <c r="Q5" s="434"/>
      <c r="R5" s="434" t="s">
        <v>81</v>
      </c>
      <c r="S5" s="434"/>
      <c r="T5" s="434" t="s">
        <v>82</v>
      </c>
      <c r="U5" s="434"/>
      <c r="V5" s="453">
        <v>200</v>
      </c>
      <c r="W5" s="128">
        <f t="shared" si="0"/>
        <v>60</v>
      </c>
    </row>
    <row r="6" ht="16.5" spans="1:23">
      <c r="A6" s="433"/>
      <c r="B6" s="433"/>
      <c r="C6" s="434"/>
      <c r="D6" s="434" t="s">
        <v>77</v>
      </c>
      <c r="E6" s="434" t="s">
        <v>1045</v>
      </c>
      <c r="F6" s="434"/>
      <c r="G6" s="435" t="s">
        <v>1046</v>
      </c>
      <c r="H6" s="435"/>
      <c r="I6" s="435"/>
      <c r="J6" s="435"/>
      <c r="K6" s="435"/>
      <c r="L6" s="435"/>
      <c r="M6" s="434" t="s">
        <v>80</v>
      </c>
      <c r="N6" s="434"/>
      <c r="O6" s="434"/>
      <c r="P6" s="434"/>
      <c r="Q6" s="434"/>
      <c r="R6" s="434" t="s">
        <v>81</v>
      </c>
      <c r="S6" s="434"/>
      <c r="T6" s="434" t="s">
        <v>82</v>
      </c>
      <c r="U6" s="434"/>
      <c r="V6" s="453">
        <v>200</v>
      </c>
      <c r="W6" s="128">
        <f t="shared" si="0"/>
        <v>60</v>
      </c>
    </row>
    <row r="7" ht="16.5" spans="1:23">
      <c r="A7" s="433"/>
      <c r="B7" s="433"/>
      <c r="C7" s="434"/>
      <c r="D7" s="371" t="s">
        <v>91</v>
      </c>
      <c r="E7" s="371" t="s">
        <v>813</v>
      </c>
      <c r="F7" s="371"/>
      <c r="G7" s="436" t="s">
        <v>785</v>
      </c>
      <c r="H7" s="436"/>
      <c r="I7" s="436"/>
      <c r="J7" s="436"/>
      <c r="K7" s="436"/>
      <c r="L7" s="436"/>
      <c r="M7" s="434" t="s">
        <v>80</v>
      </c>
      <c r="N7" s="434"/>
      <c r="O7" s="434"/>
      <c r="P7" s="434"/>
      <c r="Q7" s="434"/>
      <c r="R7" s="434" t="s">
        <v>81</v>
      </c>
      <c r="S7" s="434"/>
      <c r="T7" s="434" t="s">
        <v>82</v>
      </c>
      <c r="U7" s="434"/>
      <c r="V7" s="453">
        <v>200</v>
      </c>
      <c r="W7" s="128">
        <f t="shared" si="0"/>
        <v>60</v>
      </c>
    </row>
    <row r="8" ht="16.5" spans="1:23">
      <c r="A8" s="433"/>
      <c r="B8" s="433"/>
      <c r="C8" s="434"/>
      <c r="D8" s="371" t="s">
        <v>91</v>
      </c>
      <c r="E8" s="371" t="s">
        <v>1047</v>
      </c>
      <c r="F8" s="371"/>
      <c r="G8" s="436" t="s">
        <v>1048</v>
      </c>
      <c r="H8" s="436"/>
      <c r="I8" s="436"/>
      <c r="J8" s="436"/>
      <c r="K8" s="436"/>
      <c r="L8" s="436"/>
      <c r="M8" s="434" t="s">
        <v>80</v>
      </c>
      <c r="N8" s="434"/>
      <c r="O8" s="434"/>
      <c r="P8" s="434"/>
      <c r="Q8" s="434"/>
      <c r="R8" s="434" t="s">
        <v>81</v>
      </c>
      <c r="S8" s="434"/>
      <c r="T8" s="434" t="s">
        <v>82</v>
      </c>
      <c r="U8" s="434"/>
      <c r="V8" s="453">
        <v>200</v>
      </c>
      <c r="W8" s="128">
        <f t="shared" si="0"/>
        <v>60</v>
      </c>
    </row>
    <row r="9" ht="16.5" spans="1:23">
      <c r="A9" s="433"/>
      <c r="B9" s="433"/>
      <c r="C9" s="434"/>
      <c r="D9" s="371" t="s">
        <v>91</v>
      </c>
      <c r="E9" s="371" t="s">
        <v>716</v>
      </c>
      <c r="F9" s="371"/>
      <c r="G9" s="436" t="s">
        <v>717</v>
      </c>
      <c r="H9" s="436"/>
      <c r="I9" s="436"/>
      <c r="J9" s="436"/>
      <c r="K9" s="436"/>
      <c r="L9" s="436"/>
      <c r="M9" s="434" t="s">
        <v>80</v>
      </c>
      <c r="N9" s="434"/>
      <c r="O9" s="434"/>
      <c r="P9" s="434"/>
      <c r="Q9" s="434"/>
      <c r="R9" s="434" t="s">
        <v>81</v>
      </c>
      <c r="S9" s="434"/>
      <c r="T9" s="434" t="s">
        <v>82</v>
      </c>
      <c r="U9" s="434"/>
      <c r="V9" s="453">
        <v>200</v>
      </c>
      <c r="W9" s="128">
        <f t="shared" si="0"/>
        <v>60</v>
      </c>
    </row>
    <row r="10" ht="16.5" spans="1:23">
      <c r="A10" s="433"/>
      <c r="B10" s="433"/>
      <c r="C10" s="434"/>
      <c r="D10" s="371" t="s">
        <v>91</v>
      </c>
      <c r="E10" s="371" t="s">
        <v>786</v>
      </c>
      <c r="F10" s="371"/>
      <c r="G10" s="436" t="s">
        <v>719</v>
      </c>
      <c r="H10" s="436"/>
      <c r="I10" s="436"/>
      <c r="J10" s="436"/>
      <c r="K10" s="436"/>
      <c r="L10" s="436"/>
      <c r="M10" s="434" t="s">
        <v>80</v>
      </c>
      <c r="N10" s="434"/>
      <c r="O10" s="434"/>
      <c r="P10" s="434"/>
      <c r="Q10" s="434"/>
      <c r="R10" s="434" t="s">
        <v>81</v>
      </c>
      <c r="S10" s="434"/>
      <c r="T10" s="434" t="s">
        <v>82</v>
      </c>
      <c r="U10" s="434"/>
      <c r="V10" s="453">
        <v>200</v>
      </c>
      <c r="W10" s="128">
        <f t="shared" si="0"/>
        <v>60</v>
      </c>
    </row>
    <row r="11" ht="63" customHeight="1" spans="1:23">
      <c r="A11" s="435" t="s">
        <v>1049</v>
      </c>
      <c r="B11" s="435"/>
      <c r="C11" s="434" t="s">
        <v>99</v>
      </c>
      <c r="D11" s="434" t="s">
        <v>77</v>
      </c>
      <c r="E11" s="434" t="s">
        <v>100</v>
      </c>
      <c r="F11" s="434"/>
      <c r="G11" s="437" t="s">
        <v>1050</v>
      </c>
      <c r="H11" s="437"/>
      <c r="I11" s="437"/>
      <c r="J11" s="437"/>
      <c r="K11" s="437"/>
      <c r="L11" s="434" t="s">
        <v>102</v>
      </c>
      <c r="M11" s="437" t="s">
        <v>1051</v>
      </c>
      <c r="N11" s="437"/>
      <c r="O11" s="437"/>
      <c r="P11" s="437"/>
      <c r="Q11" s="437"/>
      <c r="R11" s="434" t="s">
        <v>81</v>
      </c>
      <c r="S11" s="434"/>
      <c r="T11" s="434" t="s">
        <v>82</v>
      </c>
      <c r="U11" s="434"/>
      <c r="V11" s="453">
        <v>200</v>
      </c>
      <c r="W11" s="128">
        <f t="shared" si="0"/>
        <v>60</v>
      </c>
    </row>
    <row r="12" ht="49" customHeight="1" spans="1:23">
      <c r="A12" s="435"/>
      <c r="B12" s="435"/>
      <c r="C12" s="434"/>
      <c r="D12" s="434" t="s">
        <v>77</v>
      </c>
      <c r="E12" s="434" t="s">
        <v>104</v>
      </c>
      <c r="F12" s="434"/>
      <c r="G12" s="437" t="s">
        <v>1052</v>
      </c>
      <c r="H12" s="437"/>
      <c r="I12" s="437"/>
      <c r="J12" s="437"/>
      <c r="K12" s="437"/>
      <c r="L12" s="434" t="s">
        <v>102</v>
      </c>
      <c r="M12" s="437" t="s">
        <v>1053</v>
      </c>
      <c r="N12" s="437"/>
      <c r="O12" s="437"/>
      <c r="P12" s="437"/>
      <c r="Q12" s="437"/>
      <c r="R12" s="434" t="s">
        <v>81</v>
      </c>
      <c r="S12" s="434"/>
      <c r="T12" s="434" t="s">
        <v>82</v>
      </c>
      <c r="U12" s="434"/>
      <c r="V12" s="453">
        <v>500</v>
      </c>
      <c r="W12" s="128">
        <f t="shared" si="0"/>
        <v>150</v>
      </c>
    </row>
    <row r="13" ht="70" customHeight="1" spans="1:23">
      <c r="A13" s="435"/>
      <c r="B13" s="435"/>
      <c r="C13" s="434"/>
      <c r="D13" s="434" t="s">
        <v>77</v>
      </c>
      <c r="E13" s="434" t="s">
        <v>106</v>
      </c>
      <c r="F13" s="434"/>
      <c r="G13" s="437" t="s">
        <v>1054</v>
      </c>
      <c r="H13" s="437"/>
      <c r="I13" s="437"/>
      <c r="J13" s="437"/>
      <c r="K13" s="437"/>
      <c r="L13" s="434" t="s">
        <v>102</v>
      </c>
      <c r="M13" s="437" t="s">
        <v>1051</v>
      </c>
      <c r="N13" s="437"/>
      <c r="O13" s="437"/>
      <c r="P13" s="437"/>
      <c r="Q13" s="437"/>
      <c r="R13" s="434" t="s">
        <v>81</v>
      </c>
      <c r="S13" s="434"/>
      <c r="T13" s="434" t="s">
        <v>82</v>
      </c>
      <c r="U13" s="434"/>
      <c r="V13" s="453">
        <v>400</v>
      </c>
      <c r="W13" s="128">
        <f t="shared" si="0"/>
        <v>120</v>
      </c>
    </row>
    <row r="14" ht="55" customHeight="1" spans="1:23">
      <c r="A14" s="435"/>
      <c r="B14" s="435"/>
      <c r="C14" s="434"/>
      <c r="D14" s="434" t="s">
        <v>77</v>
      </c>
      <c r="E14" s="434" t="s">
        <v>108</v>
      </c>
      <c r="F14" s="434"/>
      <c r="G14" s="437" t="s">
        <v>1055</v>
      </c>
      <c r="H14" s="437"/>
      <c r="I14" s="437"/>
      <c r="J14" s="437"/>
      <c r="K14" s="437"/>
      <c r="L14" s="434" t="s">
        <v>102</v>
      </c>
      <c r="M14" s="437" t="s">
        <v>1051</v>
      </c>
      <c r="N14" s="437"/>
      <c r="O14" s="437"/>
      <c r="P14" s="437"/>
      <c r="Q14" s="437"/>
      <c r="R14" s="434" t="s">
        <v>81</v>
      </c>
      <c r="S14" s="434"/>
      <c r="T14" s="434" t="s">
        <v>82</v>
      </c>
      <c r="U14" s="434"/>
      <c r="V14" s="453">
        <v>1000</v>
      </c>
      <c r="W14" s="128">
        <f t="shared" si="0"/>
        <v>300</v>
      </c>
    </row>
    <row r="15" ht="78" customHeight="1" spans="1:23">
      <c r="A15" s="435"/>
      <c r="B15" s="435"/>
      <c r="C15" s="434"/>
      <c r="D15" s="434" t="s">
        <v>77</v>
      </c>
      <c r="E15" s="434" t="s">
        <v>110</v>
      </c>
      <c r="F15" s="434"/>
      <c r="G15" s="437" t="s">
        <v>1056</v>
      </c>
      <c r="H15" s="437"/>
      <c r="I15" s="437"/>
      <c r="J15" s="437"/>
      <c r="K15" s="437"/>
      <c r="L15" s="435" t="s">
        <v>112</v>
      </c>
      <c r="M15" s="437" t="s">
        <v>1057</v>
      </c>
      <c r="N15" s="445"/>
      <c r="O15" s="445"/>
      <c r="P15" s="445"/>
      <c r="Q15" s="445"/>
      <c r="R15" s="434" t="s">
        <v>81</v>
      </c>
      <c r="S15" s="434"/>
      <c r="T15" s="434" t="s">
        <v>114</v>
      </c>
      <c r="U15" s="434"/>
      <c r="V15" s="453">
        <v>600</v>
      </c>
      <c r="W15" s="128">
        <f t="shared" si="0"/>
        <v>180</v>
      </c>
    </row>
    <row r="16" ht="69" customHeight="1" spans="1:23">
      <c r="A16" s="435"/>
      <c r="B16" s="435"/>
      <c r="C16" s="434"/>
      <c r="D16" s="434" t="s">
        <v>77</v>
      </c>
      <c r="E16" s="434" t="s">
        <v>115</v>
      </c>
      <c r="F16" s="434"/>
      <c r="G16" s="437" t="s">
        <v>1058</v>
      </c>
      <c r="H16" s="437"/>
      <c r="I16" s="437"/>
      <c r="J16" s="437"/>
      <c r="K16" s="437"/>
      <c r="L16" s="435" t="s">
        <v>112</v>
      </c>
      <c r="M16" s="437" t="s">
        <v>1059</v>
      </c>
      <c r="N16" s="445"/>
      <c r="O16" s="445"/>
      <c r="P16" s="445"/>
      <c r="Q16" s="445"/>
      <c r="R16" s="434" t="s">
        <v>81</v>
      </c>
      <c r="S16" s="434"/>
      <c r="T16" s="434" t="s">
        <v>114</v>
      </c>
      <c r="U16" s="434"/>
      <c r="V16" s="453">
        <v>1500</v>
      </c>
      <c r="W16" s="128">
        <f t="shared" si="0"/>
        <v>450</v>
      </c>
    </row>
    <row r="17" ht="81" customHeight="1" spans="1:23">
      <c r="A17" s="435"/>
      <c r="B17" s="435"/>
      <c r="C17" s="434"/>
      <c r="D17" s="371" t="s">
        <v>91</v>
      </c>
      <c r="E17" s="434" t="s">
        <v>120</v>
      </c>
      <c r="F17" s="434"/>
      <c r="G17" s="437" t="s">
        <v>1060</v>
      </c>
      <c r="H17" s="437"/>
      <c r="I17" s="437"/>
      <c r="J17" s="437"/>
      <c r="K17" s="437"/>
      <c r="L17" s="435" t="s">
        <v>112</v>
      </c>
      <c r="M17" s="437" t="s">
        <v>119</v>
      </c>
      <c r="N17" s="437"/>
      <c r="O17" s="437"/>
      <c r="P17" s="437"/>
      <c r="Q17" s="437"/>
      <c r="R17" s="434" t="s">
        <v>81</v>
      </c>
      <c r="S17" s="434"/>
      <c r="T17" s="434" t="s">
        <v>82</v>
      </c>
      <c r="U17" s="434"/>
      <c r="V17" s="453">
        <v>900</v>
      </c>
      <c r="W17" s="128">
        <f t="shared" si="0"/>
        <v>270</v>
      </c>
    </row>
    <row r="18" ht="124" customHeight="1" spans="1:23">
      <c r="A18" s="435"/>
      <c r="B18" s="435"/>
      <c r="C18" s="434"/>
      <c r="D18" s="371" t="s">
        <v>122</v>
      </c>
      <c r="E18" s="434" t="s">
        <v>126</v>
      </c>
      <c r="F18" s="434"/>
      <c r="G18" s="437" t="s">
        <v>1061</v>
      </c>
      <c r="H18" s="437"/>
      <c r="I18" s="437"/>
      <c r="J18" s="437"/>
      <c r="K18" s="437"/>
      <c r="L18" s="435" t="s">
        <v>112</v>
      </c>
      <c r="M18" s="437" t="s">
        <v>1059</v>
      </c>
      <c r="N18" s="445"/>
      <c r="O18" s="445"/>
      <c r="P18" s="445"/>
      <c r="Q18" s="445"/>
      <c r="R18" s="434" t="s">
        <v>81</v>
      </c>
      <c r="S18" s="434"/>
      <c r="T18" s="435" t="s">
        <v>114</v>
      </c>
      <c r="U18" s="434"/>
      <c r="V18" s="453">
        <v>2400</v>
      </c>
      <c r="W18" s="128">
        <f t="shared" si="0"/>
        <v>720</v>
      </c>
    </row>
    <row r="21" ht="18.75" spans="1:16">
      <c r="A21" s="107" t="s">
        <v>1062</v>
      </c>
      <c r="B21" s="107"/>
      <c r="C21" s="398"/>
      <c r="D21" s="398"/>
      <c r="E21" s="398"/>
      <c r="F21" s="398"/>
      <c r="G21" s="398"/>
      <c r="H21" s="377"/>
      <c r="I21" s="398"/>
      <c r="J21" s="398"/>
      <c r="K21" s="398"/>
      <c r="L21" s="398"/>
      <c r="M21" s="398"/>
      <c r="N21" s="398"/>
      <c r="O21" s="398"/>
      <c r="P21" s="398"/>
    </row>
    <row r="22" ht="16.5" spans="1:16">
      <c r="A22" s="108" t="s">
        <v>129</v>
      </c>
      <c r="B22" s="109"/>
      <c r="C22" s="109"/>
      <c r="D22" s="109" t="s">
        <v>83</v>
      </c>
      <c r="E22" s="109"/>
      <c r="F22" s="109" t="s">
        <v>85</v>
      </c>
      <c r="G22" s="109"/>
      <c r="H22" s="109" t="s">
        <v>89</v>
      </c>
      <c r="I22" s="109"/>
      <c r="J22" s="109" t="s">
        <v>87</v>
      </c>
      <c r="K22" s="109"/>
      <c r="L22" s="109" t="s">
        <v>1045</v>
      </c>
      <c r="M22" s="109"/>
      <c r="N22" s="109" t="s">
        <v>130</v>
      </c>
      <c r="O22" s="446" t="s">
        <v>222</v>
      </c>
      <c r="P22" s="447"/>
    </row>
    <row r="23" ht="16.5" spans="1:16">
      <c r="A23" s="112"/>
      <c r="B23" s="113"/>
      <c r="C23" s="113"/>
      <c r="D23" s="113" t="s">
        <v>131</v>
      </c>
      <c r="E23" s="113" t="s">
        <v>132</v>
      </c>
      <c r="F23" s="113" t="s">
        <v>131</v>
      </c>
      <c r="G23" s="113" t="s">
        <v>132</v>
      </c>
      <c r="H23" s="113" t="s">
        <v>131</v>
      </c>
      <c r="I23" s="113" t="s">
        <v>132</v>
      </c>
      <c r="J23" s="113" t="s">
        <v>131</v>
      </c>
      <c r="K23" s="113" t="s">
        <v>132</v>
      </c>
      <c r="L23" s="113" t="s">
        <v>131</v>
      </c>
      <c r="M23" s="113" t="s">
        <v>132</v>
      </c>
      <c r="N23" s="412"/>
      <c r="O23" s="439"/>
      <c r="P23" s="448"/>
    </row>
    <row r="24" ht="16.5" spans="1:16">
      <c r="A24" s="348" t="s">
        <v>1063</v>
      </c>
      <c r="B24" s="349"/>
      <c r="C24" s="349"/>
      <c r="D24" s="349" t="s">
        <v>1064</v>
      </c>
      <c r="E24" s="349" t="s">
        <v>136</v>
      </c>
      <c r="F24" s="349" t="s">
        <v>1064</v>
      </c>
      <c r="G24" s="349" t="s">
        <v>468</v>
      </c>
      <c r="H24" s="349" t="s">
        <v>1064</v>
      </c>
      <c r="I24" s="349" t="s">
        <v>318</v>
      </c>
      <c r="J24" s="349" t="s">
        <v>1064</v>
      </c>
      <c r="K24" s="349" t="s">
        <v>138</v>
      </c>
      <c r="L24" s="349" t="s">
        <v>1064</v>
      </c>
      <c r="M24" s="349" t="s">
        <v>136</v>
      </c>
      <c r="N24" s="449" t="s">
        <v>1065</v>
      </c>
      <c r="O24" s="439"/>
      <c r="P24" s="448"/>
    </row>
    <row r="25" ht="16.5" spans="1:16">
      <c r="A25" s="348" t="s">
        <v>1066</v>
      </c>
      <c r="B25" s="349"/>
      <c r="C25" s="349"/>
      <c r="D25" s="349" t="s">
        <v>1067</v>
      </c>
      <c r="E25" s="349" t="s">
        <v>136</v>
      </c>
      <c r="F25" s="349" t="s">
        <v>1067</v>
      </c>
      <c r="G25" s="349" t="s">
        <v>229</v>
      </c>
      <c r="H25" s="349" t="s">
        <v>1067</v>
      </c>
      <c r="I25" s="349" t="s">
        <v>318</v>
      </c>
      <c r="J25" s="349" t="s">
        <v>1067</v>
      </c>
      <c r="K25" s="349" t="s">
        <v>138</v>
      </c>
      <c r="L25" s="349" t="s">
        <v>1067</v>
      </c>
      <c r="M25" s="349" t="s">
        <v>136</v>
      </c>
      <c r="N25" s="449" t="s">
        <v>382</v>
      </c>
      <c r="O25" s="439"/>
      <c r="P25" s="448"/>
    </row>
    <row r="26" ht="16.5" spans="1:16">
      <c r="A26" s="348" t="s">
        <v>1068</v>
      </c>
      <c r="B26" s="349"/>
      <c r="C26" s="349"/>
      <c r="D26" s="349" t="s">
        <v>1069</v>
      </c>
      <c r="E26" s="349" t="s">
        <v>136</v>
      </c>
      <c r="F26" s="349" t="s">
        <v>1069</v>
      </c>
      <c r="G26" s="349" t="s">
        <v>681</v>
      </c>
      <c r="H26" s="349" t="s">
        <v>1069</v>
      </c>
      <c r="I26" s="349" t="s">
        <v>318</v>
      </c>
      <c r="J26" s="349" t="s">
        <v>1069</v>
      </c>
      <c r="K26" s="349" t="s">
        <v>138</v>
      </c>
      <c r="L26" s="349" t="s">
        <v>1069</v>
      </c>
      <c r="M26" s="349" t="s">
        <v>136</v>
      </c>
      <c r="N26" s="449" t="s">
        <v>229</v>
      </c>
      <c r="O26" s="439"/>
      <c r="P26" s="448"/>
    </row>
    <row r="27" ht="16.5" spans="1:16">
      <c r="A27" s="438" t="s">
        <v>143</v>
      </c>
      <c r="B27" s="439"/>
      <c r="C27" s="439"/>
      <c r="D27" s="440"/>
      <c r="E27" s="439"/>
      <c r="F27" s="439"/>
      <c r="G27" s="439"/>
      <c r="H27" s="441"/>
      <c r="I27" s="450"/>
      <c r="J27" s="450"/>
      <c r="K27" s="451"/>
      <c r="L27" s="440"/>
      <c r="M27" s="439"/>
      <c r="N27" s="452"/>
      <c r="O27" s="439"/>
      <c r="P27" s="448"/>
    </row>
    <row r="28" ht="16.5" spans="1:16">
      <c r="A28" s="438" t="s">
        <v>148</v>
      </c>
      <c r="B28" s="439"/>
      <c r="C28" s="439"/>
      <c r="D28" s="442"/>
      <c r="E28" s="443"/>
      <c r="F28" s="439"/>
      <c r="G28" s="439"/>
      <c r="H28" s="439"/>
      <c r="I28" s="439"/>
      <c r="J28" s="439"/>
      <c r="K28" s="439"/>
      <c r="L28" s="440"/>
      <c r="M28" s="439"/>
      <c r="N28" s="452"/>
      <c r="O28" s="439"/>
      <c r="P28" s="448"/>
    </row>
    <row r="29" ht="16.5" spans="1:16">
      <c r="A29" s="377"/>
      <c r="B29" s="377"/>
      <c r="C29" s="377"/>
      <c r="D29" s="376"/>
      <c r="E29" s="376"/>
      <c r="F29" s="377"/>
      <c r="G29" s="377"/>
      <c r="H29" s="376"/>
      <c r="I29" s="376"/>
      <c r="J29" s="377"/>
      <c r="K29" s="377"/>
      <c r="L29" s="377"/>
      <c r="M29" s="377"/>
      <c r="N29" s="377"/>
      <c r="O29" s="377"/>
      <c r="P29" s="377"/>
    </row>
    <row r="30" ht="16.5" spans="1:16">
      <c r="A30" s="377"/>
      <c r="B30" s="377"/>
      <c r="C30" s="377"/>
      <c r="D30" s="376"/>
      <c r="E30" s="376"/>
      <c r="F30" s="377"/>
      <c r="G30" s="377"/>
      <c r="H30" s="376"/>
      <c r="I30" s="376"/>
      <c r="J30" s="377"/>
      <c r="K30" s="377"/>
      <c r="L30" s="377"/>
      <c r="M30" s="377"/>
      <c r="N30" s="377"/>
      <c r="O30" s="377"/>
      <c r="P30" s="377"/>
    </row>
    <row r="31" ht="17.25" spans="1:16">
      <c r="A31" s="375" t="s">
        <v>157</v>
      </c>
      <c r="B31" s="375"/>
      <c r="C31" s="376"/>
      <c r="D31" s="376"/>
      <c r="E31" s="377"/>
      <c r="F31" s="377"/>
      <c r="G31" s="376"/>
      <c r="H31" s="376"/>
      <c r="I31" s="397"/>
      <c r="J31" s="397"/>
      <c r="K31" s="377"/>
      <c r="L31" s="377"/>
      <c r="M31" s="377"/>
      <c r="N31" s="377"/>
      <c r="O31" s="377"/>
      <c r="P31" s="377"/>
    </row>
    <row r="32" ht="16.5" spans="1:16">
      <c r="A32" s="378" t="s">
        <v>129</v>
      </c>
      <c r="B32" s="379"/>
      <c r="C32" s="380" t="s">
        <v>1070</v>
      </c>
      <c r="D32" s="380"/>
      <c r="E32" s="380" t="s">
        <v>1071</v>
      </c>
      <c r="F32" s="380"/>
      <c r="G32" s="379" t="s">
        <v>716</v>
      </c>
      <c r="H32" s="379"/>
      <c r="I32" s="380" t="s">
        <v>786</v>
      </c>
      <c r="J32" s="380"/>
      <c r="K32" s="380" t="s">
        <v>1047</v>
      </c>
      <c r="L32" s="414"/>
      <c r="M32" s="415" t="s">
        <v>130</v>
      </c>
      <c r="N32" s="416" t="s">
        <v>159</v>
      </c>
      <c r="O32" s="417"/>
      <c r="P32" s="398"/>
    </row>
    <row r="33" ht="16.5" spans="1:16">
      <c r="A33" s="381"/>
      <c r="B33" s="382"/>
      <c r="C33" s="383" t="s">
        <v>131</v>
      </c>
      <c r="D33" s="383" t="s">
        <v>132</v>
      </c>
      <c r="E33" s="383" t="s">
        <v>131</v>
      </c>
      <c r="F33" s="383" t="s">
        <v>132</v>
      </c>
      <c r="G33" s="383" t="s">
        <v>131</v>
      </c>
      <c r="H33" s="383" t="s">
        <v>132</v>
      </c>
      <c r="I33" s="383" t="s">
        <v>131</v>
      </c>
      <c r="J33" s="383" t="s">
        <v>132</v>
      </c>
      <c r="K33" s="383" t="s">
        <v>131</v>
      </c>
      <c r="L33" s="418" t="s">
        <v>132</v>
      </c>
      <c r="M33" s="419"/>
      <c r="N33" s="420"/>
      <c r="O33" s="421"/>
      <c r="P33" s="398"/>
    </row>
    <row r="34" ht="16.5" spans="1:16">
      <c r="A34" s="384" t="s">
        <v>1072</v>
      </c>
      <c r="B34" s="349"/>
      <c r="C34" s="385" t="s">
        <v>1073</v>
      </c>
      <c r="D34" s="385" t="s">
        <v>136</v>
      </c>
      <c r="E34" s="386" t="s">
        <v>1073</v>
      </c>
      <c r="F34" s="386" t="s">
        <v>1074</v>
      </c>
      <c r="G34" s="386" t="s">
        <v>1073</v>
      </c>
      <c r="H34" s="386" t="s">
        <v>765</v>
      </c>
      <c r="I34" s="385" t="s">
        <v>1073</v>
      </c>
      <c r="J34" s="385" t="s">
        <v>639</v>
      </c>
      <c r="K34" s="385" t="s">
        <v>1073</v>
      </c>
      <c r="L34" s="422" t="s">
        <v>135</v>
      </c>
      <c r="M34" s="423" t="s">
        <v>1075</v>
      </c>
      <c r="N34" s="420"/>
      <c r="O34" s="421"/>
      <c r="P34" s="398"/>
    </row>
    <row r="35" ht="16.5" spans="1:16">
      <c r="A35" s="387" t="s">
        <v>1076</v>
      </c>
      <c r="B35" s="366"/>
      <c r="C35" s="388"/>
      <c r="D35" s="388"/>
      <c r="E35" s="386" t="s">
        <v>465</v>
      </c>
      <c r="F35" s="386">
        <v>0</v>
      </c>
      <c r="G35" s="386" t="s">
        <v>1073</v>
      </c>
      <c r="H35" s="386" t="s">
        <v>226</v>
      </c>
      <c r="I35" s="388"/>
      <c r="J35" s="388"/>
      <c r="K35" s="388"/>
      <c r="L35" s="424"/>
      <c r="M35" s="425"/>
      <c r="N35" s="420"/>
      <c r="O35" s="421"/>
      <c r="P35" s="398"/>
    </row>
    <row r="36" ht="16.5" spans="1:16">
      <c r="A36" s="389" t="s">
        <v>1077</v>
      </c>
      <c r="B36" s="390"/>
      <c r="C36" s="388"/>
      <c r="D36" s="388"/>
      <c r="E36" s="386" t="s">
        <v>465</v>
      </c>
      <c r="F36" s="386">
        <v>0</v>
      </c>
      <c r="G36" s="386" t="s">
        <v>1073</v>
      </c>
      <c r="H36" s="385" t="s">
        <v>138</v>
      </c>
      <c r="I36" s="388"/>
      <c r="J36" s="388"/>
      <c r="K36" s="426"/>
      <c r="L36" s="427"/>
      <c r="M36" s="425"/>
      <c r="N36" s="420"/>
      <c r="O36" s="421"/>
      <c r="P36" s="398"/>
    </row>
    <row r="37" ht="16.5" spans="1:16">
      <c r="A37" s="384" t="s">
        <v>1078</v>
      </c>
      <c r="B37" s="349"/>
      <c r="C37" s="388"/>
      <c r="D37" s="388"/>
      <c r="E37" s="386" t="s">
        <v>1079</v>
      </c>
      <c r="F37" s="386" t="s">
        <v>639</v>
      </c>
      <c r="G37" s="386" t="s">
        <v>1079</v>
      </c>
      <c r="H37" s="386" t="s">
        <v>466</v>
      </c>
      <c r="I37" s="388"/>
      <c r="J37" s="388"/>
      <c r="K37" s="385" t="s">
        <v>1079</v>
      </c>
      <c r="L37" s="422" t="s">
        <v>949</v>
      </c>
      <c r="M37" s="425"/>
      <c r="N37" s="420"/>
      <c r="O37" s="421"/>
      <c r="P37" s="398"/>
    </row>
    <row r="38" ht="16.5" spans="1:16">
      <c r="A38" s="389" t="s">
        <v>1080</v>
      </c>
      <c r="B38" s="390"/>
      <c r="C38" s="388"/>
      <c r="D38" s="388"/>
      <c r="E38" s="386" t="s">
        <v>465</v>
      </c>
      <c r="F38" s="386">
        <v>0</v>
      </c>
      <c r="G38" s="386" t="s">
        <v>1079</v>
      </c>
      <c r="H38" s="385" t="s">
        <v>226</v>
      </c>
      <c r="I38" s="388"/>
      <c r="J38" s="388"/>
      <c r="K38" s="388"/>
      <c r="L38" s="424"/>
      <c r="M38" s="425"/>
      <c r="N38" s="420"/>
      <c r="O38" s="421"/>
      <c r="P38" s="398"/>
    </row>
    <row r="39" ht="16.5" spans="1:16">
      <c r="A39" s="389" t="s">
        <v>1081</v>
      </c>
      <c r="B39" s="390"/>
      <c r="C39" s="388"/>
      <c r="D39" s="388"/>
      <c r="E39" s="386" t="s">
        <v>465</v>
      </c>
      <c r="F39" s="386">
        <v>0</v>
      </c>
      <c r="G39" s="386" t="s">
        <v>1079</v>
      </c>
      <c r="H39" s="385" t="s">
        <v>226</v>
      </c>
      <c r="I39" s="388"/>
      <c r="J39" s="388"/>
      <c r="K39" s="388"/>
      <c r="L39" s="424"/>
      <c r="M39" s="425"/>
      <c r="N39" s="420"/>
      <c r="O39" s="421"/>
      <c r="P39" s="398"/>
    </row>
    <row r="40" ht="16.5" spans="1:16">
      <c r="A40" s="389" t="s">
        <v>1082</v>
      </c>
      <c r="B40" s="390"/>
      <c r="C40" s="388"/>
      <c r="D40" s="388"/>
      <c r="E40" s="386" t="s">
        <v>465</v>
      </c>
      <c r="F40" s="386">
        <v>0</v>
      </c>
      <c r="G40" s="386" t="s">
        <v>1073</v>
      </c>
      <c r="H40" s="385" t="s">
        <v>135</v>
      </c>
      <c r="I40" s="388"/>
      <c r="J40" s="388"/>
      <c r="K40" s="385" t="s">
        <v>1073</v>
      </c>
      <c r="L40" s="422" t="s">
        <v>381</v>
      </c>
      <c r="M40" s="425"/>
      <c r="N40" s="420"/>
      <c r="O40" s="421"/>
      <c r="P40" s="398"/>
    </row>
    <row r="41" ht="16.5" spans="1:16">
      <c r="A41" s="391" t="s">
        <v>1083</v>
      </c>
      <c r="B41" s="392"/>
      <c r="C41" s="388"/>
      <c r="D41" s="388"/>
      <c r="E41" s="386" t="s">
        <v>465</v>
      </c>
      <c r="F41" s="385">
        <v>0</v>
      </c>
      <c r="G41" s="386" t="s">
        <v>1073</v>
      </c>
      <c r="H41" s="385" t="s">
        <v>138</v>
      </c>
      <c r="I41" s="388"/>
      <c r="J41" s="388"/>
      <c r="K41" s="388"/>
      <c r="L41" s="424"/>
      <c r="M41" s="425"/>
      <c r="N41" s="420"/>
      <c r="O41" s="421"/>
      <c r="P41" s="398"/>
    </row>
    <row r="42" ht="17.25" spans="1:16">
      <c r="A42" s="393" t="s">
        <v>767</v>
      </c>
      <c r="B42" s="394"/>
      <c r="C42" s="395" t="s">
        <v>1084</v>
      </c>
      <c r="D42" s="396"/>
      <c r="E42" s="396"/>
      <c r="F42" s="396"/>
      <c r="G42" s="396"/>
      <c r="H42" s="396"/>
      <c r="I42" s="396"/>
      <c r="J42" s="396"/>
      <c r="K42" s="396"/>
      <c r="L42" s="428"/>
      <c r="M42" s="429"/>
      <c r="N42" s="430"/>
      <c r="O42" s="431"/>
      <c r="P42" s="398"/>
    </row>
    <row r="43" ht="16.5" spans="1:16">
      <c r="A43" s="397"/>
      <c r="B43" s="397"/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</row>
    <row r="44" ht="21.75" spans="1:16">
      <c r="A44" s="444" t="s">
        <v>170</v>
      </c>
      <c r="B44" s="444"/>
      <c r="C44" s="398"/>
      <c r="D44" s="398"/>
      <c r="E44" s="398"/>
      <c r="F44" s="398"/>
      <c r="G44" s="398"/>
      <c r="H44" s="377"/>
      <c r="I44" s="398"/>
      <c r="J44" s="398"/>
      <c r="K44" s="398"/>
      <c r="L44" s="398"/>
      <c r="M44" s="398"/>
      <c r="N44" s="398"/>
      <c r="O44" s="398"/>
      <c r="P44" s="398"/>
    </row>
    <row r="45" ht="16.5" spans="1:16">
      <c r="A45" s="400" t="s">
        <v>171</v>
      </c>
      <c r="B45" s="304" t="s">
        <v>172</v>
      </c>
      <c r="C45" s="304"/>
      <c r="D45" s="304" t="s">
        <v>173</v>
      </c>
      <c r="E45" s="304"/>
      <c r="F45" s="304"/>
      <c r="G45" s="304"/>
      <c r="H45" s="311"/>
      <c r="I45" s="398"/>
      <c r="J45" s="398"/>
      <c r="K45" s="398"/>
      <c r="L45" s="398"/>
      <c r="M45" s="398"/>
      <c r="N45" s="398"/>
      <c r="O45" s="398"/>
      <c r="P45" s="398"/>
    </row>
    <row r="46" ht="16.5" spans="1:16">
      <c r="A46" s="384" t="s">
        <v>102</v>
      </c>
      <c r="B46" s="401" t="s">
        <v>1029</v>
      </c>
      <c r="C46" s="402"/>
      <c r="D46" s="403" t="s">
        <v>175</v>
      </c>
      <c r="E46" s="404"/>
      <c r="F46" s="404"/>
      <c r="G46" s="404"/>
      <c r="H46" s="405"/>
      <c r="I46" s="398"/>
      <c r="J46" s="398"/>
      <c r="K46" s="398"/>
      <c r="L46" s="398"/>
      <c r="M46" s="398"/>
      <c r="N46" s="398"/>
      <c r="O46" s="398"/>
      <c r="P46" s="398"/>
    </row>
    <row r="47" ht="16.5" spans="1:16">
      <c r="A47" s="384"/>
      <c r="B47" s="401" t="s">
        <v>1085</v>
      </c>
      <c r="C47" s="402"/>
      <c r="D47" s="403" t="s">
        <v>1031</v>
      </c>
      <c r="E47" s="404" t="s">
        <v>1031</v>
      </c>
      <c r="F47" s="404" t="s">
        <v>1031</v>
      </c>
      <c r="G47" s="404" t="s">
        <v>1031</v>
      </c>
      <c r="H47" s="405" t="s">
        <v>1031</v>
      </c>
      <c r="I47" s="398"/>
      <c r="J47" s="398"/>
      <c r="K47" s="398"/>
      <c r="L47" s="398"/>
      <c r="M47" s="398"/>
      <c r="N47" s="398"/>
      <c r="O47" s="398"/>
      <c r="P47" s="398"/>
    </row>
    <row r="48" ht="16.5" spans="1:16">
      <c r="A48" s="384"/>
      <c r="B48" s="401" t="s">
        <v>1086</v>
      </c>
      <c r="C48" s="402"/>
      <c r="D48" s="403" t="s">
        <v>183</v>
      </c>
      <c r="E48" s="404" t="s">
        <v>183</v>
      </c>
      <c r="F48" s="404" t="s">
        <v>183</v>
      </c>
      <c r="G48" s="404" t="s">
        <v>183</v>
      </c>
      <c r="H48" s="405" t="s">
        <v>183</v>
      </c>
      <c r="I48" s="398"/>
      <c r="J48" s="398"/>
      <c r="K48" s="398"/>
      <c r="L48" s="398"/>
      <c r="M48" s="398"/>
      <c r="N48" s="398"/>
      <c r="O48" s="398"/>
      <c r="P48" s="398"/>
    </row>
    <row r="49" ht="16.5" spans="1:16">
      <c r="A49" s="384"/>
      <c r="B49" s="401" t="s">
        <v>1087</v>
      </c>
      <c r="C49" s="402"/>
      <c r="D49" s="403" t="s">
        <v>183</v>
      </c>
      <c r="E49" s="404" t="s">
        <v>183</v>
      </c>
      <c r="F49" s="404" t="s">
        <v>183</v>
      </c>
      <c r="G49" s="404" t="s">
        <v>183</v>
      </c>
      <c r="H49" s="405" t="s">
        <v>183</v>
      </c>
      <c r="I49" s="398"/>
      <c r="J49" s="398"/>
      <c r="K49" s="398"/>
      <c r="L49" s="398"/>
      <c r="M49" s="398"/>
      <c r="N49" s="398"/>
      <c r="O49" s="398"/>
      <c r="P49" s="398"/>
    </row>
    <row r="50" ht="16.5" spans="1:16">
      <c r="A50" s="384" t="s">
        <v>184</v>
      </c>
      <c r="B50" s="401" t="s">
        <v>1088</v>
      </c>
      <c r="C50" s="402"/>
      <c r="D50" s="403" t="s">
        <v>183</v>
      </c>
      <c r="E50" s="404" t="s">
        <v>183</v>
      </c>
      <c r="F50" s="404" t="s">
        <v>183</v>
      </c>
      <c r="G50" s="404" t="s">
        <v>183</v>
      </c>
      <c r="H50" s="405" t="s">
        <v>183</v>
      </c>
      <c r="I50" s="398"/>
      <c r="J50" s="398"/>
      <c r="K50" s="398"/>
      <c r="L50" s="398"/>
      <c r="M50" s="398"/>
      <c r="N50" s="398"/>
      <c r="O50" s="398"/>
      <c r="P50" s="398"/>
    </row>
    <row r="51" ht="16.5" spans="1:16">
      <c r="A51" s="384" t="s">
        <v>186</v>
      </c>
      <c r="B51" s="402" t="s">
        <v>1041</v>
      </c>
      <c r="C51" s="402"/>
      <c r="D51" s="403" t="s">
        <v>858</v>
      </c>
      <c r="E51" s="404" t="s">
        <v>858</v>
      </c>
      <c r="F51" s="404" t="s">
        <v>858</v>
      </c>
      <c r="G51" s="404" t="s">
        <v>858</v>
      </c>
      <c r="H51" s="405" t="s">
        <v>858</v>
      </c>
      <c r="I51" s="398"/>
      <c r="J51" s="398"/>
      <c r="K51" s="398"/>
      <c r="L51" s="398"/>
      <c r="M51" s="398"/>
      <c r="N51" s="398"/>
      <c r="O51" s="398"/>
      <c r="P51" s="398"/>
    </row>
    <row r="52" ht="16.5" spans="1:16">
      <c r="A52" s="384"/>
      <c r="B52" s="402" t="s">
        <v>1035</v>
      </c>
      <c r="C52" s="402"/>
      <c r="D52" s="403" t="s">
        <v>897</v>
      </c>
      <c r="E52" s="404" t="s">
        <v>897</v>
      </c>
      <c r="F52" s="404" t="s">
        <v>897</v>
      </c>
      <c r="G52" s="404" t="s">
        <v>897</v>
      </c>
      <c r="H52" s="405" t="s">
        <v>897</v>
      </c>
      <c r="I52" s="398"/>
      <c r="J52" s="398"/>
      <c r="K52" s="398"/>
      <c r="L52" s="398"/>
      <c r="M52" s="398"/>
      <c r="N52" s="398"/>
      <c r="O52" s="398"/>
      <c r="P52" s="398"/>
    </row>
    <row r="53" ht="30" customHeight="1" spans="1:16">
      <c r="A53" s="384"/>
      <c r="B53" s="402" t="s">
        <v>1089</v>
      </c>
      <c r="C53" s="402"/>
      <c r="D53" s="403" t="s">
        <v>776</v>
      </c>
      <c r="E53" s="404" t="s">
        <v>776</v>
      </c>
      <c r="F53" s="404" t="s">
        <v>776</v>
      </c>
      <c r="G53" s="404" t="s">
        <v>776</v>
      </c>
      <c r="H53" s="405" t="s">
        <v>776</v>
      </c>
      <c r="I53" s="398"/>
      <c r="J53" s="398"/>
      <c r="K53" s="398"/>
      <c r="L53" s="398"/>
      <c r="M53" s="398"/>
      <c r="N53" s="398"/>
      <c r="O53" s="398"/>
      <c r="P53" s="398"/>
    </row>
    <row r="54" ht="16.5" spans="1:16">
      <c r="A54" s="384"/>
      <c r="B54" s="402" t="s">
        <v>1090</v>
      </c>
      <c r="C54" s="402"/>
      <c r="D54" s="403" t="s">
        <v>861</v>
      </c>
      <c r="E54" s="404" t="s">
        <v>861</v>
      </c>
      <c r="F54" s="404" t="s">
        <v>861</v>
      </c>
      <c r="G54" s="404" t="s">
        <v>861</v>
      </c>
      <c r="H54" s="405" t="s">
        <v>861</v>
      </c>
      <c r="I54" s="398"/>
      <c r="J54" s="398"/>
      <c r="K54" s="398"/>
      <c r="L54" s="398"/>
      <c r="M54" s="398"/>
      <c r="N54" s="398"/>
      <c r="O54" s="398"/>
      <c r="P54" s="398"/>
    </row>
    <row r="55" ht="17.25" spans="1:16">
      <c r="A55" s="406"/>
      <c r="B55" s="407" t="s">
        <v>1043</v>
      </c>
      <c r="C55" s="407"/>
      <c r="D55" s="408" t="s">
        <v>863</v>
      </c>
      <c r="E55" s="409" t="s">
        <v>863</v>
      </c>
      <c r="F55" s="409" t="s">
        <v>863</v>
      </c>
      <c r="G55" s="409" t="s">
        <v>863</v>
      </c>
      <c r="H55" s="410" t="s">
        <v>863</v>
      </c>
      <c r="I55" s="398"/>
      <c r="J55" s="398"/>
      <c r="K55" s="398"/>
      <c r="L55" s="398"/>
      <c r="M55" s="398"/>
      <c r="N55" s="398"/>
      <c r="O55" s="398"/>
      <c r="P55" s="398"/>
    </row>
  </sheetData>
  <mergeCells count="173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L5"/>
    <mergeCell ref="M5:Q5"/>
    <mergeCell ref="R5:S5"/>
    <mergeCell ref="T5:U5"/>
    <mergeCell ref="E6:F6"/>
    <mergeCell ref="G6:L6"/>
    <mergeCell ref="M6:Q6"/>
    <mergeCell ref="R6:S6"/>
    <mergeCell ref="T6:U6"/>
    <mergeCell ref="E7:F7"/>
    <mergeCell ref="G7:L7"/>
    <mergeCell ref="M7:Q7"/>
    <mergeCell ref="R7:S7"/>
    <mergeCell ref="T7:U7"/>
    <mergeCell ref="E8:F8"/>
    <mergeCell ref="G8:L8"/>
    <mergeCell ref="M8:Q8"/>
    <mergeCell ref="R8:S8"/>
    <mergeCell ref="T8:U8"/>
    <mergeCell ref="E9:F9"/>
    <mergeCell ref="G9:L9"/>
    <mergeCell ref="M9:Q9"/>
    <mergeCell ref="R9:S9"/>
    <mergeCell ref="T9:U9"/>
    <mergeCell ref="E10:F10"/>
    <mergeCell ref="G10:L10"/>
    <mergeCell ref="M10:Q10"/>
    <mergeCell ref="R10:S10"/>
    <mergeCell ref="T10:U10"/>
    <mergeCell ref="E11:F11"/>
    <mergeCell ref="G11:K11"/>
    <mergeCell ref="M11:Q11"/>
    <mergeCell ref="R11:S11"/>
    <mergeCell ref="T11:U11"/>
    <mergeCell ref="E12:F12"/>
    <mergeCell ref="G12:K12"/>
    <mergeCell ref="M12:Q12"/>
    <mergeCell ref="R12:S12"/>
    <mergeCell ref="T12:U12"/>
    <mergeCell ref="E13:F13"/>
    <mergeCell ref="G13:K13"/>
    <mergeCell ref="M13:Q13"/>
    <mergeCell ref="R13:S13"/>
    <mergeCell ref="T13:U13"/>
    <mergeCell ref="E14:F14"/>
    <mergeCell ref="G14:K14"/>
    <mergeCell ref="M14:Q14"/>
    <mergeCell ref="R14:S14"/>
    <mergeCell ref="T14:U14"/>
    <mergeCell ref="E15:F15"/>
    <mergeCell ref="G15:K15"/>
    <mergeCell ref="M15:Q15"/>
    <mergeCell ref="R15:S15"/>
    <mergeCell ref="T15:U15"/>
    <mergeCell ref="E16:F16"/>
    <mergeCell ref="G16:K16"/>
    <mergeCell ref="M16:Q16"/>
    <mergeCell ref="R16:S16"/>
    <mergeCell ref="T16:U16"/>
    <mergeCell ref="E17:F17"/>
    <mergeCell ref="G17:K17"/>
    <mergeCell ref="M17:Q17"/>
    <mergeCell ref="R17:S17"/>
    <mergeCell ref="T17:U17"/>
    <mergeCell ref="E18:F18"/>
    <mergeCell ref="G18:K18"/>
    <mergeCell ref="M18:Q18"/>
    <mergeCell ref="R18:S18"/>
    <mergeCell ref="T18:U18"/>
    <mergeCell ref="A21:B21"/>
    <mergeCell ref="D22:E22"/>
    <mergeCell ref="F22:G22"/>
    <mergeCell ref="H22:I22"/>
    <mergeCell ref="J22:K22"/>
    <mergeCell ref="L22:M22"/>
    <mergeCell ref="A24:C24"/>
    <mergeCell ref="A25:C25"/>
    <mergeCell ref="A26:C26"/>
    <mergeCell ref="A27:C27"/>
    <mergeCell ref="D27:E27"/>
    <mergeCell ref="F27:G27"/>
    <mergeCell ref="H27:K27"/>
    <mergeCell ref="L27:M27"/>
    <mergeCell ref="A28:C28"/>
    <mergeCell ref="D28:E28"/>
    <mergeCell ref="F28:G28"/>
    <mergeCell ref="H28:I28"/>
    <mergeCell ref="J28:K28"/>
    <mergeCell ref="L28:M28"/>
    <mergeCell ref="A31:B31"/>
    <mergeCell ref="C32:D32"/>
    <mergeCell ref="E32:F32"/>
    <mergeCell ref="G32:H32"/>
    <mergeCell ref="I32:J32"/>
    <mergeCell ref="K32:L32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C42:L42"/>
    <mergeCell ref="A44:B44"/>
    <mergeCell ref="B45:C45"/>
    <mergeCell ref="D45:H45"/>
    <mergeCell ref="B46:C46"/>
    <mergeCell ref="D46:H46"/>
    <mergeCell ref="B47:C47"/>
    <mergeCell ref="D47:H47"/>
    <mergeCell ref="B48:C48"/>
    <mergeCell ref="D48:H48"/>
    <mergeCell ref="B49:C49"/>
    <mergeCell ref="D49:H49"/>
    <mergeCell ref="B50:C50"/>
    <mergeCell ref="D50:H50"/>
    <mergeCell ref="B51:C51"/>
    <mergeCell ref="D51:H51"/>
    <mergeCell ref="B52:C52"/>
    <mergeCell ref="D52:H52"/>
    <mergeCell ref="B53:C53"/>
    <mergeCell ref="D53:H53"/>
    <mergeCell ref="B54:C54"/>
    <mergeCell ref="D54:H54"/>
    <mergeCell ref="B55:C55"/>
    <mergeCell ref="D55:H55"/>
    <mergeCell ref="A46:A49"/>
    <mergeCell ref="A51:A55"/>
    <mergeCell ref="C2:C10"/>
    <mergeCell ref="C11:C18"/>
    <mergeCell ref="C34:C41"/>
    <mergeCell ref="D34:D41"/>
    <mergeCell ref="I34:I41"/>
    <mergeCell ref="J34:J41"/>
    <mergeCell ref="K34:K36"/>
    <mergeCell ref="K37:K39"/>
    <mergeCell ref="K40:K41"/>
    <mergeCell ref="L34:L36"/>
    <mergeCell ref="L37:L39"/>
    <mergeCell ref="L40:L41"/>
    <mergeCell ref="M32:M33"/>
    <mergeCell ref="M34:M41"/>
    <mergeCell ref="N22:N23"/>
    <mergeCell ref="A2:B10"/>
    <mergeCell ref="A11:B18"/>
    <mergeCell ref="A22:C23"/>
    <mergeCell ref="O22:P28"/>
    <mergeCell ref="A32:B33"/>
    <mergeCell ref="N32:O42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4"/>
  <sheetViews>
    <sheetView zoomScale="70" zoomScaleNormal="70" workbookViewId="0">
      <selection activeCell="AC14" sqref="AC14"/>
    </sheetView>
  </sheetViews>
  <sheetFormatPr defaultColWidth="9" defaultRowHeight="13.5"/>
  <cols>
    <col min="2" max="2" width="13.375" customWidth="1"/>
    <col min="3" max="3" width="14.125" customWidth="1"/>
  </cols>
  <sheetData>
    <row r="1" ht="15" spans="1:23">
      <c r="A1" s="315" t="s">
        <v>69</v>
      </c>
      <c r="B1" s="315"/>
      <c r="C1" s="315" t="s">
        <v>70</v>
      </c>
      <c r="D1" s="315"/>
      <c r="E1" s="315"/>
      <c r="F1" s="315"/>
      <c r="G1" s="315" t="s">
        <v>71</v>
      </c>
      <c r="H1" s="315"/>
      <c r="I1" s="315"/>
      <c r="J1" s="315"/>
      <c r="K1" s="315"/>
      <c r="L1" s="315"/>
      <c r="M1" s="315" t="s">
        <v>72</v>
      </c>
      <c r="N1" s="315"/>
      <c r="O1" s="315"/>
      <c r="P1" s="315"/>
      <c r="Q1" s="315"/>
      <c r="R1" s="315" t="s">
        <v>73</v>
      </c>
      <c r="S1" s="315"/>
      <c r="T1" s="315" t="s">
        <v>74</v>
      </c>
      <c r="U1" s="315"/>
      <c r="V1" s="315" t="s">
        <v>75</v>
      </c>
      <c r="W1" s="126" t="s">
        <v>76</v>
      </c>
    </row>
    <row r="2" ht="14.25" spans="1:23">
      <c r="A2" s="316" t="s">
        <v>60</v>
      </c>
      <c r="B2" s="316"/>
      <c r="C2" s="317" t="s">
        <v>204</v>
      </c>
      <c r="D2" s="317" t="s">
        <v>77</v>
      </c>
      <c r="E2" s="317" t="s">
        <v>83</v>
      </c>
      <c r="F2" s="317"/>
      <c r="G2" s="347" t="s">
        <v>84</v>
      </c>
      <c r="H2" s="347"/>
      <c r="I2" s="347"/>
      <c r="J2" s="347"/>
      <c r="K2" s="347"/>
      <c r="L2" s="347"/>
      <c r="M2" s="317" t="s">
        <v>80</v>
      </c>
      <c r="N2" s="317"/>
      <c r="O2" s="317"/>
      <c r="P2" s="317"/>
      <c r="Q2" s="317"/>
      <c r="R2" s="317" t="s">
        <v>81</v>
      </c>
      <c r="S2" s="317"/>
      <c r="T2" s="317" t="s">
        <v>82</v>
      </c>
      <c r="U2" s="317"/>
      <c r="V2" s="346">
        <v>0</v>
      </c>
      <c r="W2" s="128">
        <f t="shared" ref="W2:W15" si="0">V2*0.3</f>
        <v>0</v>
      </c>
    </row>
    <row r="3" ht="14.25" spans="1:23">
      <c r="A3" s="316"/>
      <c r="B3" s="316"/>
      <c r="C3" s="317"/>
      <c r="D3" s="317" t="s">
        <v>77</v>
      </c>
      <c r="E3" s="317" t="s">
        <v>85</v>
      </c>
      <c r="F3" s="317"/>
      <c r="G3" s="347" t="s">
        <v>86</v>
      </c>
      <c r="H3" s="347"/>
      <c r="I3" s="347"/>
      <c r="J3" s="347"/>
      <c r="K3" s="347"/>
      <c r="L3" s="347"/>
      <c r="M3" s="317" t="s">
        <v>80</v>
      </c>
      <c r="N3" s="317"/>
      <c r="O3" s="317"/>
      <c r="P3" s="317"/>
      <c r="Q3" s="317"/>
      <c r="R3" s="317" t="s">
        <v>81</v>
      </c>
      <c r="S3" s="317"/>
      <c r="T3" s="317" t="s">
        <v>82</v>
      </c>
      <c r="U3" s="317"/>
      <c r="V3" s="346">
        <v>200</v>
      </c>
      <c r="W3" s="128">
        <f t="shared" si="0"/>
        <v>60</v>
      </c>
    </row>
    <row r="4" ht="14.25" spans="1:23">
      <c r="A4" s="316"/>
      <c r="B4" s="316"/>
      <c r="C4" s="317"/>
      <c r="D4" s="317" t="s">
        <v>77</v>
      </c>
      <c r="E4" s="317" t="s">
        <v>89</v>
      </c>
      <c r="F4" s="317"/>
      <c r="G4" s="347" t="s">
        <v>90</v>
      </c>
      <c r="H4" s="347"/>
      <c r="I4" s="347"/>
      <c r="J4" s="347"/>
      <c r="K4" s="347"/>
      <c r="L4" s="347"/>
      <c r="M4" s="317" t="s">
        <v>80</v>
      </c>
      <c r="N4" s="317"/>
      <c r="O4" s="317"/>
      <c r="P4" s="317"/>
      <c r="Q4" s="317"/>
      <c r="R4" s="317" t="s">
        <v>81</v>
      </c>
      <c r="S4" s="317"/>
      <c r="T4" s="317" t="s">
        <v>82</v>
      </c>
      <c r="U4" s="317"/>
      <c r="V4" s="346">
        <v>200</v>
      </c>
      <c r="W4" s="128">
        <f t="shared" si="0"/>
        <v>60</v>
      </c>
    </row>
    <row r="5" ht="14.25" spans="1:23">
      <c r="A5" s="316"/>
      <c r="B5" s="316"/>
      <c r="C5" s="317"/>
      <c r="D5" s="317" t="s">
        <v>77</v>
      </c>
      <c r="E5" s="317" t="s">
        <v>87</v>
      </c>
      <c r="F5" s="317"/>
      <c r="G5" s="347" t="s">
        <v>88</v>
      </c>
      <c r="H5" s="347"/>
      <c r="I5" s="347"/>
      <c r="J5" s="347"/>
      <c r="K5" s="347"/>
      <c r="L5" s="347"/>
      <c r="M5" s="317" t="s">
        <v>80</v>
      </c>
      <c r="N5" s="317"/>
      <c r="O5" s="317"/>
      <c r="P5" s="317"/>
      <c r="Q5" s="317"/>
      <c r="R5" s="317" t="s">
        <v>81</v>
      </c>
      <c r="S5" s="317"/>
      <c r="T5" s="317" t="s">
        <v>82</v>
      </c>
      <c r="U5" s="317"/>
      <c r="V5" s="346">
        <v>200</v>
      </c>
      <c r="W5" s="128">
        <f t="shared" si="0"/>
        <v>60</v>
      </c>
    </row>
    <row r="6" ht="14.25" spans="1:23">
      <c r="A6" s="316"/>
      <c r="B6" s="316"/>
      <c r="C6" s="317"/>
      <c r="D6" s="317" t="s">
        <v>77</v>
      </c>
      <c r="E6" s="317" t="s">
        <v>1045</v>
      </c>
      <c r="F6" s="317"/>
      <c r="G6" s="347" t="s">
        <v>286</v>
      </c>
      <c r="H6" s="347"/>
      <c r="I6" s="347"/>
      <c r="J6" s="347"/>
      <c r="K6" s="347"/>
      <c r="L6" s="347"/>
      <c r="M6" s="317" t="s">
        <v>80</v>
      </c>
      <c r="N6" s="317"/>
      <c r="O6" s="317"/>
      <c r="P6" s="317"/>
      <c r="Q6" s="317"/>
      <c r="R6" s="317" t="s">
        <v>81</v>
      </c>
      <c r="S6" s="317"/>
      <c r="T6" s="317" t="s">
        <v>82</v>
      </c>
      <c r="U6" s="317"/>
      <c r="V6" s="346">
        <v>200</v>
      </c>
      <c r="W6" s="128">
        <f t="shared" si="0"/>
        <v>60</v>
      </c>
    </row>
    <row r="7" ht="14.25" spans="1:23">
      <c r="A7" s="316"/>
      <c r="B7" s="316"/>
      <c r="C7" s="317"/>
      <c r="D7" s="324" t="s">
        <v>91</v>
      </c>
      <c r="E7" s="324" t="s">
        <v>813</v>
      </c>
      <c r="F7" s="324"/>
      <c r="G7" s="347" t="s">
        <v>1091</v>
      </c>
      <c r="H7" s="347"/>
      <c r="I7" s="347"/>
      <c r="J7" s="347"/>
      <c r="K7" s="347"/>
      <c r="L7" s="347"/>
      <c r="M7" s="317" t="s">
        <v>80</v>
      </c>
      <c r="N7" s="317"/>
      <c r="O7" s="317"/>
      <c r="P7" s="317"/>
      <c r="Q7" s="317"/>
      <c r="R7" s="317" t="s">
        <v>81</v>
      </c>
      <c r="S7" s="317"/>
      <c r="T7" s="317" t="s">
        <v>82</v>
      </c>
      <c r="U7" s="317"/>
      <c r="V7" s="346">
        <v>200</v>
      </c>
      <c r="W7" s="128">
        <f t="shared" si="0"/>
        <v>60</v>
      </c>
    </row>
    <row r="8" ht="14.25" spans="1:23">
      <c r="A8" s="316"/>
      <c r="B8" s="316"/>
      <c r="C8" s="317"/>
      <c r="D8" s="324" t="s">
        <v>91</v>
      </c>
      <c r="E8" s="324" t="s">
        <v>1047</v>
      </c>
      <c r="F8" s="324"/>
      <c r="G8" s="347" t="s">
        <v>1048</v>
      </c>
      <c r="H8" s="347"/>
      <c r="I8" s="347"/>
      <c r="J8" s="347"/>
      <c r="K8" s="347"/>
      <c r="L8" s="347"/>
      <c r="M8" s="317" t="s">
        <v>80</v>
      </c>
      <c r="N8" s="317"/>
      <c r="O8" s="317"/>
      <c r="P8" s="317"/>
      <c r="Q8" s="317"/>
      <c r="R8" s="317" t="s">
        <v>81</v>
      </c>
      <c r="S8" s="317"/>
      <c r="T8" s="317" t="s">
        <v>82</v>
      </c>
      <c r="U8" s="317"/>
      <c r="V8" s="346">
        <v>200</v>
      </c>
      <c r="W8" s="128">
        <f t="shared" si="0"/>
        <v>60</v>
      </c>
    </row>
    <row r="9" ht="14.25" spans="1:23">
      <c r="A9" s="316"/>
      <c r="B9" s="316"/>
      <c r="C9" s="317"/>
      <c r="D9" s="324" t="s">
        <v>91</v>
      </c>
      <c r="E9" s="324" t="s">
        <v>716</v>
      </c>
      <c r="F9" s="324"/>
      <c r="G9" s="347" t="s">
        <v>717</v>
      </c>
      <c r="H9" s="347"/>
      <c r="I9" s="347"/>
      <c r="J9" s="347"/>
      <c r="K9" s="347"/>
      <c r="L9" s="347"/>
      <c r="M9" s="317" t="s">
        <v>80</v>
      </c>
      <c r="N9" s="317"/>
      <c r="O9" s="317"/>
      <c r="P9" s="317"/>
      <c r="Q9" s="317"/>
      <c r="R9" s="317" t="s">
        <v>81</v>
      </c>
      <c r="S9" s="317"/>
      <c r="T9" s="317" t="s">
        <v>82</v>
      </c>
      <c r="U9" s="317"/>
      <c r="V9" s="346">
        <v>200</v>
      </c>
      <c r="W9" s="128">
        <f t="shared" si="0"/>
        <v>60</v>
      </c>
    </row>
    <row r="10" ht="14.25" spans="1:23">
      <c r="A10" s="316"/>
      <c r="B10" s="316"/>
      <c r="C10" s="317"/>
      <c r="D10" s="324" t="s">
        <v>91</v>
      </c>
      <c r="E10" s="324" t="s">
        <v>786</v>
      </c>
      <c r="F10" s="324"/>
      <c r="G10" s="347" t="s">
        <v>719</v>
      </c>
      <c r="H10" s="347"/>
      <c r="I10" s="347"/>
      <c r="J10" s="347"/>
      <c r="K10" s="347"/>
      <c r="L10" s="347"/>
      <c r="M10" s="317" t="s">
        <v>80</v>
      </c>
      <c r="N10" s="317"/>
      <c r="O10" s="317"/>
      <c r="P10" s="317"/>
      <c r="Q10" s="317"/>
      <c r="R10" s="317" t="s">
        <v>81</v>
      </c>
      <c r="S10" s="317"/>
      <c r="T10" s="317" t="s">
        <v>82</v>
      </c>
      <c r="U10" s="317"/>
      <c r="V10" s="346">
        <v>200</v>
      </c>
      <c r="W10" s="128">
        <f t="shared" si="0"/>
        <v>60</v>
      </c>
    </row>
    <row r="11" ht="66" customHeight="1" spans="1:23">
      <c r="A11" s="156" t="s">
        <v>1092</v>
      </c>
      <c r="B11" s="156"/>
      <c r="C11" s="317" t="s">
        <v>99</v>
      </c>
      <c r="D11" s="317" t="s">
        <v>77</v>
      </c>
      <c r="E11" s="317" t="s">
        <v>104</v>
      </c>
      <c r="F11" s="317"/>
      <c r="G11" s="339" t="s">
        <v>1093</v>
      </c>
      <c r="H11" s="339"/>
      <c r="I11" s="339"/>
      <c r="J11" s="339"/>
      <c r="K11" s="339"/>
      <c r="L11" s="317" t="s">
        <v>102</v>
      </c>
      <c r="M11" s="339" t="s">
        <v>1053</v>
      </c>
      <c r="N11" s="339"/>
      <c r="O11" s="339"/>
      <c r="P11" s="339"/>
      <c r="Q11" s="339"/>
      <c r="R11" s="317" t="s">
        <v>81</v>
      </c>
      <c r="S11" s="317"/>
      <c r="T11" s="317" t="s">
        <v>82</v>
      </c>
      <c r="U11" s="317"/>
      <c r="V11" s="346">
        <v>400</v>
      </c>
      <c r="W11" s="128">
        <f t="shared" si="0"/>
        <v>120</v>
      </c>
    </row>
    <row r="12" ht="64" customHeight="1" spans="1:23">
      <c r="A12" s="156"/>
      <c r="B12" s="156"/>
      <c r="C12" s="317"/>
      <c r="D12" s="317" t="s">
        <v>77</v>
      </c>
      <c r="E12" s="317" t="s">
        <v>108</v>
      </c>
      <c r="F12" s="317"/>
      <c r="G12" s="339" t="s">
        <v>1094</v>
      </c>
      <c r="H12" s="339"/>
      <c r="I12" s="339"/>
      <c r="J12" s="339"/>
      <c r="K12" s="339"/>
      <c r="L12" s="317" t="s">
        <v>102</v>
      </c>
      <c r="M12" s="339" t="s">
        <v>1053</v>
      </c>
      <c r="N12" s="339"/>
      <c r="O12" s="339"/>
      <c r="P12" s="339"/>
      <c r="Q12" s="339"/>
      <c r="R12" s="317" t="s">
        <v>81</v>
      </c>
      <c r="S12" s="317"/>
      <c r="T12" s="317" t="s">
        <v>82</v>
      </c>
      <c r="U12" s="317"/>
      <c r="V12" s="346">
        <v>800</v>
      </c>
      <c r="W12" s="128">
        <f t="shared" si="0"/>
        <v>240</v>
      </c>
    </row>
    <row r="13" ht="62" customHeight="1" spans="1:23">
      <c r="A13" s="156"/>
      <c r="B13" s="156"/>
      <c r="C13" s="317"/>
      <c r="D13" s="317" t="s">
        <v>77</v>
      </c>
      <c r="E13" s="317" t="s">
        <v>115</v>
      </c>
      <c r="F13" s="317"/>
      <c r="G13" s="369" t="s">
        <v>1095</v>
      </c>
      <c r="H13" s="370"/>
      <c r="I13" s="370"/>
      <c r="J13" s="370"/>
      <c r="K13" s="370"/>
      <c r="L13" s="156" t="s">
        <v>112</v>
      </c>
      <c r="M13" s="339" t="s">
        <v>1096</v>
      </c>
      <c r="N13" s="411"/>
      <c r="O13" s="411"/>
      <c r="P13" s="411"/>
      <c r="Q13" s="411"/>
      <c r="R13" s="317" t="s">
        <v>81</v>
      </c>
      <c r="S13" s="317"/>
      <c r="T13" s="317" t="s">
        <v>114</v>
      </c>
      <c r="U13" s="317"/>
      <c r="V13" s="346">
        <v>1100</v>
      </c>
      <c r="W13" s="128">
        <f t="shared" si="0"/>
        <v>330</v>
      </c>
    </row>
    <row r="14" ht="63" customHeight="1" spans="1:23">
      <c r="A14" s="156"/>
      <c r="B14" s="156"/>
      <c r="C14" s="317"/>
      <c r="D14" s="317" t="s">
        <v>77</v>
      </c>
      <c r="E14" s="317" t="s">
        <v>120</v>
      </c>
      <c r="F14" s="317"/>
      <c r="G14" s="369" t="s">
        <v>1097</v>
      </c>
      <c r="H14" s="370"/>
      <c r="I14" s="370"/>
      <c r="J14" s="370"/>
      <c r="K14" s="370"/>
      <c r="L14" s="156" t="s">
        <v>112</v>
      </c>
      <c r="M14" s="339" t="s">
        <v>1053</v>
      </c>
      <c r="N14" s="339"/>
      <c r="O14" s="339"/>
      <c r="P14" s="339"/>
      <c r="Q14" s="339"/>
      <c r="R14" s="317" t="s">
        <v>81</v>
      </c>
      <c r="S14" s="317"/>
      <c r="T14" s="317" t="s">
        <v>82</v>
      </c>
      <c r="U14" s="317"/>
      <c r="V14" s="346">
        <v>700</v>
      </c>
      <c r="W14" s="128">
        <f t="shared" si="0"/>
        <v>210</v>
      </c>
    </row>
    <row r="15" ht="93" customHeight="1" spans="1:23">
      <c r="A15" s="156"/>
      <c r="B15" s="156"/>
      <c r="C15" s="317"/>
      <c r="D15" s="371" t="s">
        <v>122</v>
      </c>
      <c r="E15" s="317" t="s">
        <v>126</v>
      </c>
      <c r="F15" s="317"/>
      <c r="G15" s="369" t="s">
        <v>1098</v>
      </c>
      <c r="H15" s="370"/>
      <c r="I15" s="370"/>
      <c r="J15" s="370"/>
      <c r="K15" s="370"/>
      <c r="L15" s="156" t="s">
        <v>112</v>
      </c>
      <c r="M15" s="339" t="s">
        <v>1096</v>
      </c>
      <c r="N15" s="411"/>
      <c r="O15" s="411"/>
      <c r="P15" s="411"/>
      <c r="Q15" s="411"/>
      <c r="R15" s="317" t="s">
        <v>81</v>
      </c>
      <c r="S15" s="317"/>
      <c r="T15" s="156" t="s">
        <v>114</v>
      </c>
      <c r="U15" s="317"/>
      <c r="V15" s="346">
        <v>1600</v>
      </c>
      <c r="W15" s="128">
        <f t="shared" si="0"/>
        <v>480</v>
      </c>
    </row>
    <row r="18" ht="18.75" spans="1:16">
      <c r="A18" s="107" t="s">
        <v>1062</v>
      </c>
      <c r="B18" s="107"/>
      <c r="C18" s="29"/>
      <c r="D18" s="29"/>
      <c r="E18" s="29"/>
      <c r="F18" s="29"/>
      <c r="G18" s="29"/>
      <c r="H18" s="20"/>
      <c r="I18" s="29"/>
      <c r="J18" s="29"/>
      <c r="K18" s="29"/>
      <c r="L18" s="29"/>
      <c r="M18" s="29"/>
      <c r="N18" s="29"/>
      <c r="O18" s="29"/>
      <c r="P18" s="29"/>
    </row>
    <row r="19" ht="16.5" spans="1:16">
      <c r="A19" s="108" t="s">
        <v>129</v>
      </c>
      <c r="B19" s="109"/>
      <c r="C19" s="109"/>
      <c r="D19" s="109" t="s">
        <v>83</v>
      </c>
      <c r="E19" s="109"/>
      <c r="F19" s="109" t="s">
        <v>85</v>
      </c>
      <c r="G19" s="109"/>
      <c r="H19" s="109" t="s">
        <v>89</v>
      </c>
      <c r="I19" s="109"/>
      <c r="J19" s="109" t="s">
        <v>87</v>
      </c>
      <c r="K19" s="109"/>
      <c r="L19" s="109" t="s">
        <v>1045</v>
      </c>
      <c r="M19" s="109"/>
      <c r="N19" s="109" t="s">
        <v>130</v>
      </c>
      <c r="O19" s="110" t="s">
        <v>222</v>
      </c>
      <c r="P19" s="111"/>
    </row>
    <row r="20" ht="16.5" spans="1:16">
      <c r="A20" s="112"/>
      <c r="B20" s="113"/>
      <c r="C20" s="113"/>
      <c r="D20" s="113" t="s">
        <v>131</v>
      </c>
      <c r="E20" s="113" t="s">
        <v>132</v>
      </c>
      <c r="F20" s="113" t="s">
        <v>131</v>
      </c>
      <c r="G20" s="113" t="s">
        <v>132</v>
      </c>
      <c r="H20" s="113" t="s">
        <v>131</v>
      </c>
      <c r="I20" s="113" t="s">
        <v>132</v>
      </c>
      <c r="J20" s="113" t="s">
        <v>131</v>
      </c>
      <c r="K20" s="113" t="s">
        <v>132</v>
      </c>
      <c r="L20" s="113" t="s">
        <v>131</v>
      </c>
      <c r="M20" s="113" t="s">
        <v>132</v>
      </c>
      <c r="N20" s="412"/>
      <c r="O20" s="114"/>
      <c r="P20" s="115"/>
    </row>
    <row r="21" ht="14.25" spans="1:16">
      <c r="A21" s="116" t="s">
        <v>1063</v>
      </c>
      <c r="B21" s="117"/>
      <c r="C21" s="117"/>
      <c r="D21" s="117" t="s">
        <v>1064</v>
      </c>
      <c r="E21" s="117" t="s">
        <v>136</v>
      </c>
      <c r="F21" s="117" t="s">
        <v>1064</v>
      </c>
      <c r="G21" s="117" t="s">
        <v>468</v>
      </c>
      <c r="H21" s="117" t="s">
        <v>1064</v>
      </c>
      <c r="I21" s="117" t="s">
        <v>318</v>
      </c>
      <c r="J21" s="117" t="s">
        <v>1064</v>
      </c>
      <c r="K21" s="117" t="s">
        <v>138</v>
      </c>
      <c r="L21" s="117" t="s">
        <v>1064</v>
      </c>
      <c r="M21" s="117" t="s">
        <v>136</v>
      </c>
      <c r="N21" s="172" t="s">
        <v>1065</v>
      </c>
      <c r="O21" s="114"/>
      <c r="P21" s="115"/>
    </row>
    <row r="22" ht="14.25" spans="1:16">
      <c r="A22" s="116" t="s">
        <v>1066</v>
      </c>
      <c r="B22" s="117"/>
      <c r="C22" s="117"/>
      <c r="D22" s="117" t="s">
        <v>1067</v>
      </c>
      <c r="E22" s="117" t="s">
        <v>136</v>
      </c>
      <c r="F22" s="117" t="s">
        <v>1067</v>
      </c>
      <c r="G22" s="117" t="s">
        <v>229</v>
      </c>
      <c r="H22" s="117" t="s">
        <v>1067</v>
      </c>
      <c r="I22" s="117" t="s">
        <v>318</v>
      </c>
      <c r="J22" s="117" t="s">
        <v>1067</v>
      </c>
      <c r="K22" s="117" t="s">
        <v>138</v>
      </c>
      <c r="L22" s="117" t="s">
        <v>1067</v>
      </c>
      <c r="M22" s="117" t="s">
        <v>136</v>
      </c>
      <c r="N22" s="172" t="s">
        <v>382</v>
      </c>
      <c r="O22" s="114"/>
      <c r="P22" s="115"/>
    </row>
    <row r="23" ht="14.25" spans="1:16">
      <c r="A23" s="138" t="s">
        <v>143</v>
      </c>
      <c r="B23" s="139"/>
      <c r="C23" s="139"/>
      <c r="D23" s="372"/>
      <c r="E23" s="119"/>
      <c r="F23" s="119"/>
      <c r="G23" s="119"/>
      <c r="H23" s="372"/>
      <c r="I23" s="119"/>
      <c r="J23" s="372"/>
      <c r="K23" s="119"/>
      <c r="L23" s="372"/>
      <c r="M23" s="119"/>
      <c r="N23" s="413"/>
      <c r="O23" s="114"/>
      <c r="P23" s="115"/>
    </row>
    <row r="24" ht="14.25" spans="1:16">
      <c r="A24" s="138" t="s">
        <v>148</v>
      </c>
      <c r="B24" s="139"/>
      <c r="C24" s="139"/>
      <c r="D24" s="373"/>
      <c r="E24" s="374"/>
      <c r="F24" s="119"/>
      <c r="G24" s="119"/>
      <c r="H24" s="119"/>
      <c r="I24" s="119"/>
      <c r="J24" s="119"/>
      <c r="K24" s="119"/>
      <c r="L24" s="372"/>
      <c r="M24" s="119"/>
      <c r="N24" s="413"/>
      <c r="O24" s="114"/>
      <c r="P24" s="115"/>
    </row>
    <row r="25" ht="14.25" spans="1:16">
      <c r="A25" s="20"/>
      <c r="B25" s="20"/>
      <c r="C25" s="20"/>
      <c r="D25" s="171"/>
      <c r="E25" s="171"/>
      <c r="F25" s="20"/>
      <c r="G25" s="20"/>
      <c r="H25" s="171"/>
      <c r="I25" s="171"/>
      <c r="J25" s="20"/>
      <c r="K25" s="20"/>
      <c r="L25" s="20"/>
      <c r="M25" s="20"/>
      <c r="N25" s="20"/>
      <c r="O25" s="20"/>
      <c r="P25" s="20"/>
    </row>
    <row r="27" ht="17.25" spans="1:16">
      <c r="A27" s="375" t="s">
        <v>157</v>
      </c>
      <c r="B27" s="375"/>
      <c r="C27" s="376"/>
      <c r="D27" s="376"/>
      <c r="E27" s="377"/>
      <c r="F27" s="377"/>
      <c r="G27" s="376"/>
      <c r="H27" s="376"/>
      <c r="I27" s="397"/>
      <c r="J27" s="397"/>
      <c r="K27" s="377"/>
      <c r="L27" s="377"/>
      <c r="M27" s="377"/>
      <c r="N27" s="377"/>
      <c r="O27" s="377"/>
      <c r="P27" s="377"/>
    </row>
    <row r="28" ht="16.5" spans="1:16">
      <c r="A28" s="378" t="s">
        <v>129</v>
      </c>
      <c r="B28" s="379"/>
      <c r="C28" s="380" t="s">
        <v>1070</v>
      </c>
      <c r="D28" s="380"/>
      <c r="E28" s="380" t="s">
        <v>1071</v>
      </c>
      <c r="F28" s="380"/>
      <c r="G28" s="379" t="s">
        <v>716</v>
      </c>
      <c r="H28" s="379"/>
      <c r="I28" s="380" t="s">
        <v>786</v>
      </c>
      <c r="J28" s="380"/>
      <c r="K28" s="380" t="s">
        <v>1047</v>
      </c>
      <c r="L28" s="414"/>
      <c r="M28" s="415" t="s">
        <v>130</v>
      </c>
      <c r="N28" s="416" t="s">
        <v>159</v>
      </c>
      <c r="O28" s="417"/>
      <c r="P28" s="398"/>
    </row>
    <row r="29" ht="16.5" spans="1:16">
      <c r="A29" s="381"/>
      <c r="B29" s="382"/>
      <c r="C29" s="383" t="s">
        <v>131</v>
      </c>
      <c r="D29" s="383" t="s">
        <v>132</v>
      </c>
      <c r="E29" s="383" t="s">
        <v>131</v>
      </c>
      <c r="F29" s="383" t="s">
        <v>132</v>
      </c>
      <c r="G29" s="383" t="s">
        <v>131</v>
      </c>
      <c r="H29" s="383" t="s">
        <v>132</v>
      </c>
      <c r="I29" s="383" t="s">
        <v>131</v>
      </c>
      <c r="J29" s="383" t="s">
        <v>132</v>
      </c>
      <c r="K29" s="383" t="s">
        <v>131</v>
      </c>
      <c r="L29" s="418" t="s">
        <v>132</v>
      </c>
      <c r="M29" s="419"/>
      <c r="N29" s="420"/>
      <c r="O29" s="421"/>
      <c r="P29" s="398"/>
    </row>
    <row r="30" ht="16.5" spans="1:16">
      <c r="A30" s="384" t="s">
        <v>1072</v>
      </c>
      <c r="B30" s="349"/>
      <c r="C30" s="385" t="s">
        <v>1073</v>
      </c>
      <c r="D30" s="385" t="s">
        <v>136</v>
      </c>
      <c r="E30" s="386" t="s">
        <v>1073</v>
      </c>
      <c r="F30" s="386" t="s">
        <v>1074</v>
      </c>
      <c r="G30" s="386" t="s">
        <v>1073</v>
      </c>
      <c r="H30" s="386" t="s">
        <v>765</v>
      </c>
      <c r="I30" s="385" t="s">
        <v>1073</v>
      </c>
      <c r="J30" s="385" t="s">
        <v>639</v>
      </c>
      <c r="K30" s="385" t="s">
        <v>1073</v>
      </c>
      <c r="L30" s="422" t="s">
        <v>135</v>
      </c>
      <c r="M30" s="423" t="s">
        <v>1075</v>
      </c>
      <c r="N30" s="420"/>
      <c r="O30" s="421"/>
      <c r="P30" s="398"/>
    </row>
    <row r="31" ht="16.5" spans="1:16">
      <c r="A31" s="387" t="s">
        <v>1076</v>
      </c>
      <c r="B31" s="366"/>
      <c r="C31" s="388"/>
      <c r="D31" s="388"/>
      <c r="E31" s="386" t="s">
        <v>465</v>
      </c>
      <c r="F31" s="386">
        <v>0</v>
      </c>
      <c r="G31" s="386" t="s">
        <v>1073</v>
      </c>
      <c r="H31" s="386" t="s">
        <v>226</v>
      </c>
      <c r="I31" s="388"/>
      <c r="J31" s="388"/>
      <c r="K31" s="388"/>
      <c r="L31" s="424"/>
      <c r="M31" s="425"/>
      <c r="N31" s="420"/>
      <c r="O31" s="421"/>
      <c r="P31" s="398"/>
    </row>
    <row r="32" ht="16.5" spans="1:16">
      <c r="A32" s="389" t="s">
        <v>1077</v>
      </c>
      <c r="B32" s="390"/>
      <c r="C32" s="388"/>
      <c r="D32" s="388"/>
      <c r="E32" s="386" t="s">
        <v>465</v>
      </c>
      <c r="F32" s="386">
        <v>0</v>
      </c>
      <c r="G32" s="386" t="s">
        <v>1073</v>
      </c>
      <c r="H32" s="385" t="s">
        <v>138</v>
      </c>
      <c r="I32" s="388"/>
      <c r="J32" s="388"/>
      <c r="K32" s="426"/>
      <c r="L32" s="427"/>
      <c r="M32" s="425"/>
      <c r="N32" s="420"/>
      <c r="O32" s="421"/>
      <c r="P32" s="398"/>
    </row>
    <row r="33" ht="16.5" spans="1:16">
      <c r="A33" s="384" t="s">
        <v>1078</v>
      </c>
      <c r="B33" s="349"/>
      <c r="C33" s="388"/>
      <c r="D33" s="388"/>
      <c r="E33" s="386" t="s">
        <v>1079</v>
      </c>
      <c r="F33" s="386" t="s">
        <v>639</v>
      </c>
      <c r="G33" s="386" t="s">
        <v>1079</v>
      </c>
      <c r="H33" s="386" t="s">
        <v>466</v>
      </c>
      <c r="I33" s="388"/>
      <c r="J33" s="388"/>
      <c r="K33" s="385" t="s">
        <v>1079</v>
      </c>
      <c r="L33" s="422" t="s">
        <v>949</v>
      </c>
      <c r="M33" s="425"/>
      <c r="N33" s="420"/>
      <c r="O33" s="421"/>
      <c r="P33" s="398"/>
    </row>
    <row r="34" ht="16.5" spans="1:16">
      <c r="A34" s="389" t="s">
        <v>1080</v>
      </c>
      <c r="B34" s="390"/>
      <c r="C34" s="388"/>
      <c r="D34" s="388"/>
      <c r="E34" s="386" t="s">
        <v>465</v>
      </c>
      <c r="F34" s="386">
        <v>0</v>
      </c>
      <c r="G34" s="386" t="s">
        <v>1079</v>
      </c>
      <c r="H34" s="385" t="s">
        <v>226</v>
      </c>
      <c r="I34" s="388"/>
      <c r="J34" s="388"/>
      <c r="K34" s="388"/>
      <c r="L34" s="424"/>
      <c r="M34" s="425"/>
      <c r="N34" s="420"/>
      <c r="O34" s="421"/>
      <c r="P34" s="398"/>
    </row>
    <row r="35" ht="16.5" spans="1:16">
      <c r="A35" s="389" t="s">
        <v>1081</v>
      </c>
      <c r="B35" s="390"/>
      <c r="C35" s="388"/>
      <c r="D35" s="388"/>
      <c r="E35" s="386" t="s">
        <v>465</v>
      </c>
      <c r="F35" s="386">
        <v>0</v>
      </c>
      <c r="G35" s="386" t="s">
        <v>1079</v>
      </c>
      <c r="H35" s="385" t="s">
        <v>226</v>
      </c>
      <c r="I35" s="388"/>
      <c r="J35" s="388"/>
      <c r="K35" s="388"/>
      <c r="L35" s="424"/>
      <c r="M35" s="425"/>
      <c r="N35" s="420"/>
      <c r="O35" s="421"/>
      <c r="P35" s="398"/>
    </row>
    <row r="36" ht="16.5" spans="1:16">
      <c r="A36" s="389" t="s">
        <v>1082</v>
      </c>
      <c r="B36" s="390"/>
      <c r="C36" s="388"/>
      <c r="D36" s="388"/>
      <c r="E36" s="386" t="s">
        <v>465</v>
      </c>
      <c r="F36" s="386">
        <v>0</v>
      </c>
      <c r="G36" s="386" t="s">
        <v>1073</v>
      </c>
      <c r="H36" s="385" t="s">
        <v>135</v>
      </c>
      <c r="I36" s="388"/>
      <c r="J36" s="388"/>
      <c r="K36" s="385" t="s">
        <v>1073</v>
      </c>
      <c r="L36" s="422" t="s">
        <v>381</v>
      </c>
      <c r="M36" s="425"/>
      <c r="N36" s="420"/>
      <c r="O36" s="421"/>
      <c r="P36" s="398"/>
    </row>
    <row r="37" ht="16.5" spans="1:16">
      <c r="A37" s="391" t="s">
        <v>1083</v>
      </c>
      <c r="B37" s="392"/>
      <c r="C37" s="388"/>
      <c r="D37" s="388"/>
      <c r="E37" s="386" t="s">
        <v>465</v>
      </c>
      <c r="F37" s="385">
        <v>0</v>
      </c>
      <c r="G37" s="386" t="s">
        <v>1073</v>
      </c>
      <c r="H37" s="385" t="s">
        <v>138</v>
      </c>
      <c r="I37" s="388"/>
      <c r="J37" s="388"/>
      <c r="K37" s="388"/>
      <c r="L37" s="424"/>
      <c r="M37" s="425"/>
      <c r="N37" s="420"/>
      <c r="O37" s="421"/>
      <c r="P37" s="398"/>
    </row>
    <row r="38" ht="17.25" spans="1:16">
      <c r="A38" s="393" t="s">
        <v>767</v>
      </c>
      <c r="B38" s="394"/>
      <c r="C38" s="395" t="s">
        <v>1084</v>
      </c>
      <c r="D38" s="396"/>
      <c r="E38" s="396"/>
      <c r="F38" s="396"/>
      <c r="G38" s="396"/>
      <c r="H38" s="396"/>
      <c r="I38" s="396"/>
      <c r="J38" s="396"/>
      <c r="K38" s="396"/>
      <c r="L38" s="428"/>
      <c r="M38" s="429"/>
      <c r="N38" s="430"/>
      <c r="O38" s="431"/>
      <c r="P38" s="398"/>
    </row>
    <row r="39" ht="16.5" spans="1:16">
      <c r="A39" s="397"/>
      <c r="B39" s="397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</row>
    <row r="40" ht="16.5" spans="1:16">
      <c r="A40" s="397"/>
      <c r="B40" s="397"/>
      <c r="C40" s="398"/>
      <c r="D40" s="398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8"/>
    </row>
    <row r="41" ht="16.5" spans="1:16">
      <c r="A41" s="397"/>
      <c r="B41" s="397"/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</row>
    <row r="42" ht="16.5" spans="1:16">
      <c r="A42" s="397"/>
      <c r="B42" s="397"/>
      <c r="C42" s="398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</row>
    <row r="43" ht="18" customHeight="1" spans="1:16">
      <c r="A43" s="399" t="s">
        <v>170</v>
      </c>
      <c r="B43" s="399"/>
      <c r="C43" s="398"/>
      <c r="D43" s="398"/>
      <c r="E43" s="398"/>
      <c r="F43" s="398"/>
      <c r="G43" s="398"/>
      <c r="H43" s="377"/>
      <c r="I43" s="398"/>
      <c r="J43" s="398"/>
      <c r="K43" s="398"/>
      <c r="L43" s="398"/>
      <c r="M43" s="398"/>
      <c r="N43" s="398"/>
      <c r="O43" s="398"/>
      <c r="P43" s="398"/>
    </row>
    <row r="44" ht="16.5" spans="1:16">
      <c r="A44" s="400" t="s">
        <v>171</v>
      </c>
      <c r="B44" s="304" t="s">
        <v>172</v>
      </c>
      <c r="C44" s="304"/>
      <c r="D44" s="304" t="s">
        <v>173</v>
      </c>
      <c r="E44" s="304"/>
      <c r="F44" s="304"/>
      <c r="G44" s="304"/>
      <c r="H44" s="311"/>
      <c r="I44" s="398"/>
      <c r="J44" s="398"/>
      <c r="K44" s="398"/>
      <c r="L44" s="398"/>
      <c r="M44" s="398"/>
      <c r="N44" s="398"/>
      <c r="O44" s="398"/>
      <c r="P44" s="398"/>
    </row>
    <row r="45" ht="16.5" spans="1:16">
      <c r="A45" s="384" t="s">
        <v>102</v>
      </c>
      <c r="B45" s="401" t="s">
        <v>1029</v>
      </c>
      <c r="C45" s="402"/>
      <c r="D45" s="403" t="s">
        <v>175</v>
      </c>
      <c r="E45" s="404"/>
      <c r="F45" s="404"/>
      <c r="G45" s="404"/>
      <c r="H45" s="405"/>
      <c r="I45" s="398"/>
      <c r="J45" s="398"/>
      <c r="K45" s="398"/>
      <c r="L45" s="398"/>
      <c r="M45" s="398"/>
      <c r="N45" s="398"/>
      <c r="O45" s="398"/>
      <c r="P45" s="398"/>
    </row>
    <row r="46" ht="16.5" spans="1:16">
      <c r="A46" s="384"/>
      <c r="B46" s="401" t="s">
        <v>1085</v>
      </c>
      <c r="C46" s="402"/>
      <c r="D46" s="403" t="s">
        <v>1031</v>
      </c>
      <c r="E46" s="404" t="s">
        <v>1031</v>
      </c>
      <c r="F46" s="404" t="s">
        <v>1031</v>
      </c>
      <c r="G46" s="404" t="s">
        <v>1031</v>
      </c>
      <c r="H46" s="405" t="s">
        <v>1031</v>
      </c>
      <c r="I46" s="398"/>
      <c r="J46" s="398"/>
      <c r="K46" s="398"/>
      <c r="L46" s="398"/>
      <c r="M46" s="398"/>
      <c r="N46" s="398"/>
      <c r="O46" s="398"/>
      <c r="P46" s="398"/>
    </row>
    <row r="47" ht="16.5" spans="1:16">
      <c r="A47" s="384"/>
      <c r="B47" s="401" t="s">
        <v>1086</v>
      </c>
      <c r="C47" s="402"/>
      <c r="D47" s="403" t="s">
        <v>183</v>
      </c>
      <c r="E47" s="404" t="s">
        <v>183</v>
      </c>
      <c r="F47" s="404" t="s">
        <v>183</v>
      </c>
      <c r="G47" s="404" t="s">
        <v>183</v>
      </c>
      <c r="H47" s="405" t="s">
        <v>183</v>
      </c>
      <c r="I47" s="398"/>
      <c r="J47" s="398"/>
      <c r="K47" s="398"/>
      <c r="L47" s="398"/>
      <c r="M47" s="398"/>
      <c r="N47" s="398"/>
      <c r="O47" s="398"/>
      <c r="P47" s="398"/>
    </row>
    <row r="48" ht="16.5" spans="1:16">
      <c r="A48" s="384"/>
      <c r="B48" s="401" t="s">
        <v>1087</v>
      </c>
      <c r="C48" s="402"/>
      <c r="D48" s="403" t="s">
        <v>183</v>
      </c>
      <c r="E48" s="404" t="s">
        <v>183</v>
      </c>
      <c r="F48" s="404" t="s">
        <v>183</v>
      </c>
      <c r="G48" s="404" t="s">
        <v>183</v>
      </c>
      <c r="H48" s="405" t="s">
        <v>183</v>
      </c>
      <c r="I48" s="398"/>
      <c r="J48" s="398"/>
      <c r="K48" s="398"/>
      <c r="L48" s="398"/>
      <c r="M48" s="398"/>
      <c r="N48" s="398"/>
      <c r="O48" s="398"/>
      <c r="P48" s="398"/>
    </row>
    <row r="49" ht="16.5" spans="1:16">
      <c r="A49" s="384" t="s">
        <v>184</v>
      </c>
      <c r="B49" s="401" t="s">
        <v>1088</v>
      </c>
      <c r="C49" s="402"/>
      <c r="D49" s="403" t="s">
        <v>183</v>
      </c>
      <c r="E49" s="404" t="s">
        <v>183</v>
      </c>
      <c r="F49" s="404" t="s">
        <v>183</v>
      </c>
      <c r="G49" s="404" t="s">
        <v>183</v>
      </c>
      <c r="H49" s="405" t="s">
        <v>183</v>
      </c>
      <c r="I49" s="398"/>
      <c r="J49" s="398"/>
      <c r="K49" s="398"/>
      <c r="L49" s="398"/>
      <c r="M49" s="398"/>
      <c r="N49" s="398"/>
      <c r="O49" s="398"/>
      <c r="P49" s="398"/>
    </row>
    <row r="50" ht="16.5" spans="1:16">
      <c r="A50" s="384" t="s">
        <v>186</v>
      </c>
      <c r="B50" s="402" t="s">
        <v>1041</v>
      </c>
      <c r="C50" s="402"/>
      <c r="D50" s="403" t="s">
        <v>858</v>
      </c>
      <c r="E50" s="404" t="s">
        <v>858</v>
      </c>
      <c r="F50" s="404" t="s">
        <v>858</v>
      </c>
      <c r="G50" s="404" t="s">
        <v>858</v>
      </c>
      <c r="H50" s="405" t="s">
        <v>858</v>
      </c>
      <c r="I50" s="398"/>
      <c r="J50" s="398"/>
      <c r="K50" s="398"/>
      <c r="L50" s="398"/>
      <c r="M50" s="398"/>
      <c r="N50" s="398"/>
      <c r="O50" s="398"/>
      <c r="P50" s="398"/>
    </row>
    <row r="51" ht="16.5" spans="1:16">
      <c r="A51" s="384"/>
      <c r="B51" s="402" t="s">
        <v>1035</v>
      </c>
      <c r="C51" s="402"/>
      <c r="D51" s="403" t="s">
        <v>897</v>
      </c>
      <c r="E51" s="404" t="s">
        <v>897</v>
      </c>
      <c r="F51" s="404" t="s">
        <v>897</v>
      </c>
      <c r="G51" s="404" t="s">
        <v>897</v>
      </c>
      <c r="H51" s="405" t="s">
        <v>897</v>
      </c>
      <c r="I51" s="398"/>
      <c r="J51" s="398"/>
      <c r="K51" s="398"/>
      <c r="L51" s="398"/>
      <c r="M51" s="398"/>
      <c r="N51" s="398"/>
      <c r="O51" s="398"/>
      <c r="P51" s="398"/>
    </row>
    <row r="52" ht="27" customHeight="1" spans="1:16">
      <c r="A52" s="384"/>
      <c r="B52" s="402" t="s">
        <v>1089</v>
      </c>
      <c r="C52" s="402"/>
      <c r="D52" s="403" t="s">
        <v>776</v>
      </c>
      <c r="E52" s="404" t="s">
        <v>776</v>
      </c>
      <c r="F52" s="404" t="s">
        <v>776</v>
      </c>
      <c r="G52" s="404" t="s">
        <v>776</v>
      </c>
      <c r="H52" s="405" t="s">
        <v>776</v>
      </c>
      <c r="I52" s="398"/>
      <c r="J52" s="398"/>
      <c r="K52" s="398"/>
      <c r="L52" s="398"/>
      <c r="M52" s="398"/>
      <c r="N52" s="398"/>
      <c r="O52" s="398"/>
      <c r="P52" s="398"/>
    </row>
    <row r="53" ht="16.5" spans="1:16">
      <c r="A53" s="384"/>
      <c r="B53" s="402" t="s">
        <v>1090</v>
      </c>
      <c r="C53" s="402"/>
      <c r="D53" s="403" t="s">
        <v>861</v>
      </c>
      <c r="E53" s="404" t="s">
        <v>861</v>
      </c>
      <c r="F53" s="404" t="s">
        <v>861</v>
      </c>
      <c r="G53" s="404" t="s">
        <v>861</v>
      </c>
      <c r="H53" s="405" t="s">
        <v>861</v>
      </c>
      <c r="I53" s="398"/>
      <c r="J53" s="398"/>
      <c r="K53" s="398"/>
      <c r="L53" s="398"/>
      <c r="M53" s="398"/>
      <c r="N53" s="398"/>
      <c r="O53" s="398"/>
      <c r="P53" s="398"/>
    </row>
    <row r="54" ht="17.25" spans="1:16">
      <c r="A54" s="406"/>
      <c r="B54" s="407" t="s">
        <v>1043</v>
      </c>
      <c r="C54" s="407"/>
      <c r="D54" s="408" t="s">
        <v>863</v>
      </c>
      <c r="E54" s="409" t="s">
        <v>863</v>
      </c>
      <c r="F54" s="409" t="s">
        <v>863</v>
      </c>
      <c r="G54" s="409" t="s">
        <v>863</v>
      </c>
      <c r="H54" s="410" t="s">
        <v>863</v>
      </c>
      <c r="I54" s="398"/>
      <c r="J54" s="398"/>
      <c r="K54" s="398"/>
      <c r="L54" s="398"/>
      <c r="M54" s="398"/>
      <c r="N54" s="398"/>
      <c r="O54" s="398"/>
      <c r="P54" s="398"/>
    </row>
  </sheetData>
  <mergeCells count="158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L5"/>
    <mergeCell ref="M5:Q5"/>
    <mergeCell ref="R5:S5"/>
    <mergeCell ref="T5:U5"/>
    <mergeCell ref="E6:F6"/>
    <mergeCell ref="G6:L6"/>
    <mergeCell ref="M6:Q6"/>
    <mergeCell ref="R6:S6"/>
    <mergeCell ref="T6:U6"/>
    <mergeCell ref="E7:F7"/>
    <mergeCell ref="G7:L7"/>
    <mergeCell ref="M7:Q7"/>
    <mergeCell ref="R7:S7"/>
    <mergeCell ref="T7:U7"/>
    <mergeCell ref="E8:F8"/>
    <mergeCell ref="G8:L8"/>
    <mergeCell ref="M8:Q8"/>
    <mergeCell ref="R8:S8"/>
    <mergeCell ref="T8:U8"/>
    <mergeCell ref="E9:F9"/>
    <mergeCell ref="G9:L9"/>
    <mergeCell ref="M9:Q9"/>
    <mergeCell ref="R9:S9"/>
    <mergeCell ref="T9:U9"/>
    <mergeCell ref="E10:F10"/>
    <mergeCell ref="G10:L10"/>
    <mergeCell ref="M10:Q10"/>
    <mergeCell ref="R10:S10"/>
    <mergeCell ref="T10:U10"/>
    <mergeCell ref="E11:F11"/>
    <mergeCell ref="G11:K11"/>
    <mergeCell ref="M11:Q11"/>
    <mergeCell ref="R11:S11"/>
    <mergeCell ref="T11:U11"/>
    <mergeCell ref="E12:F12"/>
    <mergeCell ref="G12:K12"/>
    <mergeCell ref="M12:Q12"/>
    <mergeCell ref="R12:S12"/>
    <mergeCell ref="T12:U12"/>
    <mergeCell ref="E13:F13"/>
    <mergeCell ref="G13:K13"/>
    <mergeCell ref="M13:Q13"/>
    <mergeCell ref="R13:S13"/>
    <mergeCell ref="T13:U13"/>
    <mergeCell ref="E14:F14"/>
    <mergeCell ref="G14:K14"/>
    <mergeCell ref="M14:Q14"/>
    <mergeCell ref="R14:S14"/>
    <mergeCell ref="T14:U14"/>
    <mergeCell ref="E15:F15"/>
    <mergeCell ref="G15:K15"/>
    <mergeCell ref="M15:Q15"/>
    <mergeCell ref="R15:S15"/>
    <mergeCell ref="T15:U15"/>
    <mergeCell ref="A18:B18"/>
    <mergeCell ref="D19:E19"/>
    <mergeCell ref="F19:G19"/>
    <mergeCell ref="H19:I19"/>
    <mergeCell ref="J19:K19"/>
    <mergeCell ref="L19:M19"/>
    <mergeCell ref="A21:C21"/>
    <mergeCell ref="A22:C22"/>
    <mergeCell ref="A23:C23"/>
    <mergeCell ref="D23:E23"/>
    <mergeCell ref="F23:G23"/>
    <mergeCell ref="H23:I23"/>
    <mergeCell ref="J23:K23"/>
    <mergeCell ref="L23:M23"/>
    <mergeCell ref="A24:C24"/>
    <mergeCell ref="D24:E24"/>
    <mergeCell ref="F24:G24"/>
    <mergeCell ref="H24:I24"/>
    <mergeCell ref="J24:K24"/>
    <mergeCell ref="L24:M24"/>
    <mergeCell ref="A27:B27"/>
    <mergeCell ref="C28:D28"/>
    <mergeCell ref="E28:F28"/>
    <mergeCell ref="G28:H28"/>
    <mergeCell ref="I28:J28"/>
    <mergeCell ref="K28:L28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C38:L38"/>
    <mergeCell ref="A43:B43"/>
    <mergeCell ref="B44:C44"/>
    <mergeCell ref="D44:H44"/>
    <mergeCell ref="B45:C45"/>
    <mergeCell ref="D45:H45"/>
    <mergeCell ref="B46:C46"/>
    <mergeCell ref="D46:H46"/>
    <mergeCell ref="B47:C47"/>
    <mergeCell ref="D47:H47"/>
    <mergeCell ref="B48:C48"/>
    <mergeCell ref="D48:H48"/>
    <mergeCell ref="B49:C49"/>
    <mergeCell ref="D49:H49"/>
    <mergeCell ref="B50:C50"/>
    <mergeCell ref="D50:H50"/>
    <mergeCell ref="B51:C51"/>
    <mergeCell ref="D51:H51"/>
    <mergeCell ref="B52:C52"/>
    <mergeCell ref="D52:H52"/>
    <mergeCell ref="B53:C53"/>
    <mergeCell ref="D53:H53"/>
    <mergeCell ref="B54:C54"/>
    <mergeCell ref="D54:H54"/>
    <mergeCell ref="A45:A48"/>
    <mergeCell ref="A50:A54"/>
    <mergeCell ref="C2:C10"/>
    <mergeCell ref="C11:C15"/>
    <mergeCell ref="C30:C37"/>
    <mergeCell ref="D30:D37"/>
    <mergeCell ref="I30:I37"/>
    <mergeCell ref="J30:J37"/>
    <mergeCell ref="K30:K32"/>
    <mergeCell ref="K33:K35"/>
    <mergeCell ref="K36:K37"/>
    <mergeCell ref="L30:L32"/>
    <mergeCell ref="L33:L35"/>
    <mergeCell ref="L36:L37"/>
    <mergeCell ref="M28:M29"/>
    <mergeCell ref="M30:M37"/>
    <mergeCell ref="N19:N20"/>
    <mergeCell ref="A2:B10"/>
    <mergeCell ref="A11:B15"/>
    <mergeCell ref="A19:C20"/>
    <mergeCell ref="O19:P24"/>
    <mergeCell ref="A28:B29"/>
    <mergeCell ref="N28:O38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"/>
  <sheetViews>
    <sheetView workbookViewId="0">
      <selection activeCell="T13" sqref="T13"/>
    </sheetView>
  </sheetViews>
  <sheetFormatPr defaultColWidth="9" defaultRowHeight="13.5"/>
  <cols>
    <col min="2" max="2" width="11.5" customWidth="1"/>
    <col min="3" max="3" width="18" customWidth="1"/>
  </cols>
  <sheetData>
    <row r="1" ht="15" spans="1:23">
      <c r="A1" s="315" t="s">
        <v>69</v>
      </c>
      <c r="B1" s="315"/>
      <c r="C1" s="315" t="s">
        <v>70</v>
      </c>
      <c r="D1" s="315"/>
      <c r="E1" s="315"/>
      <c r="F1" s="315"/>
      <c r="G1" s="315" t="s">
        <v>71</v>
      </c>
      <c r="H1" s="315"/>
      <c r="I1" s="315"/>
      <c r="J1" s="315"/>
      <c r="K1" s="315"/>
      <c r="L1" s="315"/>
      <c r="M1" s="315" t="s">
        <v>72</v>
      </c>
      <c r="N1" s="315"/>
      <c r="O1" s="315"/>
      <c r="P1" s="315"/>
      <c r="Q1" s="315"/>
      <c r="R1" s="315" t="s">
        <v>73</v>
      </c>
      <c r="S1" s="315"/>
      <c r="T1" s="315" t="s">
        <v>74</v>
      </c>
      <c r="U1" s="315"/>
      <c r="V1" s="315" t="s">
        <v>75</v>
      </c>
      <c r="W1" s="126" t="s">
        <v>76</v>
      </c>
    </row>
    <row r="2" ht="14.25" spans="1:23">
      <c r="A2" s="316" t="s">
        <v>66</v>
      </c>
      <c r="B2" s="316"/>
      <c r="C2" s="317" t="s">
        <v>204</v>
      </c>
      <c r="D2" s="317" t="s">
        <v>77</v>
      </c>
      <c r="E2" s="318" t="s">
        <v>519</v>
      </c>
      <c r="F2" s="318"/>
      <c r="G2" s="347" t="s">
        <v>84</v>
      </c>
      <c r="H2" s="347"/>
      <c r="I2" s="347"/>
      <c r="J2" s="347"/>
      <c r="K2" s="347"/>
      <c r="L2" s="347"/>
      <c r="M2" s="317" t="s">
        <v>80</v>
      </c>
      <c r="N2" s="317"/>
      <c r="O2" s="317"/>
      <c r="P2" s="317"/>
      <c r="Q2" s="317"/>
      <c r="R2" s="317" t="s">
        <v>81</v>
      </c>
      <c r="S2" s="317"/>
      <c r="T2" s="317" t="s">
        <v>82</v>
      </c>
      <c r="U2" s="317"/>
      <c r="V2" s="346">
        <v>0</v>
      </c>
      <c r="W2" s="128">
        <f t="shared" ref="W2:W8" si="0">V2*0.3</f>
        <v>0</v>
      </c>
    </row>
    <row r="3" ht="14.25" spans="1:23">
      <c r="A3" s="316"/>
      <c r="B3" s="316"/>
      <c r="C3" s="317"/>
      <c r="D3" s="317" t="s">
        <v>77</v>
      </c>
      <c r="E3" s="318" t="s">
        <v>208</v>
      </c>
      <c r="F3" s="318"/>
      <c r="G3" s="347" t="s">
        <v>86</v>
      </c>
      <c r="H3" s="347"/>
      <c r="I3" s="347"/>
      <c r="J3" s="347"/>
      <c r="K3" s="347"/>
      <c r="L3" s="347"/>
      <c r="M3" s="317" t="s">
        <v>80</v>
      </c>
      <c r="N3" s="317"/>
      <c r="O3" s="317"/>
      <c r="P3" s="317"/>
      <c r="Q3" s="317"/>
      <c r="R3" s="317" t="s">
        <v>81</v>
      </c>
      <c r="S3" s="317"/>
      <c r="T3" s="317" t="s">
        <v>82</v>
      </c>
      <c r="U3" s="317"/>
      <c r="V3" s="346">
        <v>200</v>
      </c>
      <c r="W3" s="128">
        <f t="shared" si="0"/>
        <v>60</v>
      </c>
    </row>
    <row r="4" ht="14.25" spans="1:23">
      <c r="A4" s="316"/>
      <c r="B4" s="316"/>
      <c r="C4" s="317"/>
      <c r="D4" s="317" t="s">
        <v>77</v>
      </c>
      <c r="E4" s="318" t="s">
        <v>520</v>
      </c>
      <c r="F4" s="318"/>
      <c r="G4" s="347" t="s">
        <v>88</v>
      </c>
      <c r="H4" s="347"/>
      <c r="I4" s="347"/>
      <c r="J4" s="347"/>
      <c r="K4" s="347"/>
      <c r="L4" s="347"/>
      <c r="M4" s="317" t="s">
        <v>80</v>
      </c>
      <c r="N4" s="317"/>
      <c r="O4" s="317"/>
      <c r="P4" s="317"/>
      <c r="Q4" s="317"/>
      <c r="R4" s="317" t="s">
        <v>81</v>
      </c>
      <c r="S4" s="317"/>
      <c r="T4" s="317" t="s">
        <v>82</v>
      </c>
      <c r="U4" s="317"/>
      <c r="V4" s="346">
        <v>200</v>
      </c>
      <c r="W4" s="128">
        <f t="shared" si="0"/>
        <v>60</v>
      </c>
    </row>
    <row r="5" ht="70" customHeight="1" spans="1:23">
      <c r="A5" s="156" t="s">
        <v>1099</v>
      </c>
      <c r="B5" s="156"/>
      <c r="C5" s="317" t="s">
        <v>99</v>
      </c>
      <c r="D5" s="317" t="s">
        <v>77</v>
      </c>
      <c r="E5" s="317" t="s">
        <v>1100</v>
      </c>
      <c r="F5" s="317"/>
      <c r="G5" s="327" t="s">
        <v>1101</v>
      </c>
      <c r="H5" s="327"/>
      <c r="I5" s="327"/>
      <c r="J5" s="327"/>
      <c r="K5" s="327"/>
      <c r="L5" s="317" t="s">
        <v>102</v>
      </c>
      <c r="M5" s="339" t="s">
        <v>119</v>
      </c>
      <c r="N5" s="339"/>
      <c r="O5" s="339"/>
      <c r="P5" s="339"/>
      <c r="Q5" s="339"/>
      <c r="R5" s="317" t="s">
        <v>81</v>
      </c>
      <c r="S5" s="317"/>
      <c r="T5" s="317" t="s">
        <v>82</v>
      </c>
      <c r="U5" s="317"/>
      <c r="V5" s="346">
        <v>300</v>
      </c>
      <c r="W5" s="128">
        <f t="shared" si="0"/>
        <v>90</v>
      </c>
    </row>
    <row r="6" ht="70" customHeight="1" spans="1:23">
      <c r="A6" s="156"/>
      <c r="B6" s="156"/>
      <c r="C6" s="317"/>
      <c r="D6" s="317" t="s">
        <v>77</v>
      </c>
      <c r="E6" s="317" t="s">
        <v>1102</v>
      </c>
      <c r="F6" s="317"/>
      <c r="G6" s="327" t="s">
        <v>1103</v>
      </c>
      <c r="H6" s="327"/>
      <c r="I6" s="327"/>
      <c r="J6" s="327"/>
      <c r="K6" s="327"/>
      <c r="L6" s="317" t="s">
        <v>102</v>
      </c>
      <c r="M6" s="339" t="s">
        <v>1104</v>
      </c>
      <c r="N6" s="339"/>
      <c r="O6" s="339"/>
      <c r="P6" s="339"/>
      <c r="Q6" s="339"/>
      <c r="R6" s="317" t="s">
        <v>81</v>
      </c>
      <c r="S6" s="317"/>
      <c r="T6" s="317" t="s">
        <v>114</v>
      </c>
      <c r="U6" s="317"/>
      <c r="V6" s="346">
        <v>600</v>
      </c>
      <c r="W6" s="128">
        <f t="shared" si="0"/>
        <v>180</v>
      </c>
    </row>
    <row r="7" ht="70" customHeight="1" spans="1:23">
      <c r="A7" s="156"/>
      <c r="B7" s="156"/>
      <c r="C7" s="317"/>
      <c r="D7" s="317" t="s">
        <v>77</v>
      </c>
      <c r="E7" s="317" t="s">
        <v>1105</v>
      </c>
      <c r="F7" s="317"/>
      <c r="G7" s="327" t="s">
        <v>1101</v>
      </c>
      <c r="H7" s="327"/>
      <c r="I7" s="327"/>
      <c r="J7" s="327"/>
      <c r="K7" s="327"/>
      <c r="L7" s="317" t="s">
        <v>102</v>
      </c>
      <c r="M7" s="339" t="s">
        <v>119</v>
      </c>
      <c r="N7" s="339"/>
      <c r="O7" s="339"/>
      <c r="P7" s="339"/>
      <c r="Q7" s="339"/>
      <c r="R7" s="317" t="s">
        <v>81</v>
      </c>
      <c r="S7" s="317"/>
      <c r="T7" s="317" t="s">
        <v>82</v>
      </c>
      <c r="U7" s="317"/>
      <c r="V7" s="346">
        <v>300</v>
      </c>
      <c r="W7" s="128">
        <f t="shared" si="0"/>
        <v>90</v>
      </c>
    </row>
    <row r="8" ht="70" customHeight="1" spans="1:23">
      <c r="A8" s="156"/>
      <c r="B8" s="156"/>
      <c r="C8" s="317"/>
      <c r="D8" s="317" t="s">
        <v>77</v>
      </c>
      <c r="E8" s="317" t="s">
        <v>1106</v>
      </c>
      <c r="F8" s="317"/>
      <c r="G8" s="327" t="s">
        <v>1103</v>
      </c>
      <c r="H8" s="327"/>
      <c r="I8" s="327"/>
      <c r="J8" s="327"/>
      <c r="K8" s="327"/>
      <c r="L8" s="156" t="s">
        <v>112</v>
      </c>
      <c r="M8" s="339" t="s">
        <v>1104</v>
      </c>
      <c r="N8" s="339"/>
      <c r="O8" s="339"/>
      <c r="P8" s="339"/>
      <c r="Q8" s="339"/>
      <c r="R8" s="317" t="s">
        <v>81</v>
      </c>
      <c r="S8" s="317"/>
      <c r="T8" s="317" t="s">
        <v>114</v>
      </c>
      <c r="U8" s="317"/>
      <c r="V8" s="346">
        <v>600</v>
      </c>
      <c r="W8" s="128">
        <f t="shared" si="0"/>
        <v>180</v>
      </c>
    </row>
    <row r="11" ht="18.75" spans="1:13">
      <c r="A11" s="107" t="s">
        <v>916</v>
      </c>
      <c r="B11" s="107"/>
      <c r="C11" s="29"/>
      <c r="D11" s="29"/>
      <c r="E11" s="29"/>
      <c r="F11" s="29"/>
      <c r="G11" s="29"/>
      <c r="H11" s="20"/>
      <c r="I11" s="29"/>
      <c r="J11" s="29"/>
      <c r="K11" s="29"/>
      <c r="L11" s="29"/>
      <c r="M11" s="29"/>
    </row>
    <row r="12" ht="16.5" spans="1:13">
      <c r="A12" s="108" t="s">
        <v>129</v>
      </c>
      <c r="B12" s="109"/>
      <c r="C12" s="109" t="s">
        <v>519</v>
      </c>
      <c r="D12" s="109"/>
      <c r="E12" s="109" t="s">
        <v>208</v>
      </c>
      <c r="F12" s="109"/>
      <c r="G12" s="109" t="s">
        <v>520</v>
      </c>
      <c r="H12" s="109"/>
      <c r="I12" s="109" t="s">
        <v>130</v>
      </c>
      <c r="J12" s="109"/>
      <c r="K12" s="361" t="s">
        <v>222</v>
      </c>
      <c r="L12" s="362"/>
      <c r="M12" s="29"/>
    </row>
    <row r="13" ht="16.5" spans="1:13">
      <c r="A13" s="112"/>
      <c r="B13" s="113"/>
      <c r="C13" s="113" t="s">
        <v>131</v>
      </c>
      <c r="D13" s="113" t="s">
        <v>132</v>
      </c>
      <c r="E13" s="113" t="s">
        <v>131</v>
      </c>
      <c r="F13" s="113" t="s">
        <v>132</v>
      </c>
      <c r="G13" s="113" t="s">
        <v>131</v>
      </c>
      <c r="H13" s="113" t="s">
        <v>132</v>
      </c>
      <c r="I13" s="113"/>
      <c r="J13" s="113"/>
      <c r="K13" s="363"/>
      <c r="L13" s="364"/>
      <c r="M13" s="29"/>
    </row>
    <row r="14" ht="16.5" spans="1:13">
      <c r="A14" s="348" t="s">
        <v>1107</v>
      </c>
      <c r="B14" s="349"/>
      <c r="C14" s="349" t="s">
        <v>1067</v>
      </c>
      <c r="D14" s="349" t="s">
        <v>136</v>
      </c>
      <c r="E14" s="349" t="s">
        <v>1067</v>
      </c>
      <c r="F14" s="349" t="s">
        <v>1108</v>
      </c>
      <c r="G14" s="349" t="s">
        <v>1067</v>
      </c>
      <c r="H14" s="349" t="s">
        <v>1109</v>
      </c>
      <c r="I14" s="365" t="s">
        <v>1110</v>
      </c>
      <c r="J14" s="366"/>
      <c r="K14" s="363"/>
      <c r="L14" s="364"/>
      <c r="M14" s="29"/>
    </row>
    <row r="15" ht="16.5" spans="1:13">
      <c r="A15" s="348" t="s">
        <v>1111</v>
      </c>
      <c r="B15" s="349"/>
      <c r="C15" s="349" t="s">
        <v>1067</v>
      </c>
      <c r="D15" s="349"/>
      <c r="E15" s="349" t="s">
        <v>1067</v>
      </c>
      <c r="F15" s="349" t="s">
        <v>456</v>
      </c>
      <c r="G15" s="349" t="s">
        <v>1067</v>
      </c>
      <c r="H15" s="349" t="s">
        <v>1112</v>
      </c>
      <c r="I15" s="365" t="s">
        <v>1113</v>
      </c>
      <c r="J15" s="366" t="s">
        <v>1114</v>
      </c>
      <c r="K15" s="363"/>
      <c r="L15" s="364"/>
      <c r="M15" s="29"/>
    </row>
    <row r="16" ht="16.5" spans="1:13">
      <c r="A16" s="348" t="s">
        <v>1115</v>
      </c>
      <c r="B16" s="349"/>
      <c r="C16" s="349" t="s">
        <v>1067</v>
      </c>
      <c r="D16" s="349"/>
      <c r="E16" s="349" t="s">
        <v>1067</v>
      </c>
      <c r="F16" s="349" t="s">
        <v>1116</v>
      </c>
      <c r="G16" s="349" t="s">
        <v>1067</v>
      </c>
      <c r="H16" s="349" t="s">
        <v>1117</v>
      </c>
      <c r="I16" s="365" t="s">
        <v>1118</v>
      </c>
      <c r="J16" s="366" t="s">
        <v>1119</v>
      </c>
      <c r="K16" s="363"/>
      <c r="L16" s="364"/>
      <c r="M16" s="29"/>
    </row>
    <row r="17" ht="16.5" spans="1:13">
      <c r="A17" s="350" t="s">
        <v>143</v>
      </c>
      <c r="B17" s="351"/>
      <c r="C17" s="351"/>
      <c r="D17" s="351"/>
      <c r="E17" s="351"/>
      <c r="F17" s="351"/>
      <c r="G17" s="351"/>
      <c r="H17" s="351"/>
      <c r="I17" s="351"/>
      <c r="J17" s="351"/>
      <c r="K17" s="363"/>
      <c r="L17" s="364"/>
      <c r="M17" s="29"/>
    </row>
    <row r="18" ht="17.25" spans="1:13">
      <c r="A18" s="352" t="s">
        <v>148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67"/>
      <c r="L18" s="368"/>
      <c r="M18" s="29"/>
    </row>
    <row r="19" ht="14.25" spans="1:13">
      <c r="A19" s="124"/>
      <c r="B19" s="124"/>
      <c r="C19" s="124"/>
      <c r="D19" s="41"/>
      <c r="E19" s="124"/>
      <c r="F19" s="124"/>
      <c r="G19" s="124"/>
      <c r="H19" s="124"/>
      <c r="I19" s="124"/>
      <c r="J19" s="124"/>
      <c r="K19" s="124"/>
      <c r="L19" s="41"/>
      <c r="M19" s="124"/>
    </row>
    <row r="20" ht="14.25" spans="1:13">
      <c r="A20" s="124"/>
      <c r="B20" s="124"/>
      <c r="C20" s="124"/>
      <c r="D20" s="41"/>
      <c r="E20" s="124"/>
      <c r="F20" s="124"/>
      <c r="G20" s="124"/>
      <c r="H20" s="124"/>
      <c r="I20" s="124"/>
      <c r="J20" s="124"/>
      <c r="K20" s="124"/>
      <c r="L20" s="41"/>
      <c r="M20" s="124"/>
    </row>
    <row r="21" ht="14.25" spans="1:13">
      <c r="A21" s="124"/>
      <c r="B21" s="124"/>
      <c r="C21" s="124"/>
      <c r="D21" s="41"/>
      <c r="E21" s="124"/>
      <c r="F21" s="124"/>
      <c r="G21" s="124"/>
      <c r="H21" s="124"/>
      <c r="I21" s="124"/>
      <c r="J21" s="124"/>
      <c r="K21" s="124"/>
      <c r="L21" s="41"/>
      <c r="M21" s="124"/>
    </row>
    <row r="22" ht="14.25" spans="1:13">
      <c r="A22" s="124"/>
      <c r="B22" s="124"/>
      <c r="C22" s="124"/>
      <c r="D22" s="41"/>
      <c r="E22" s="124"/>
      <c r="F22" s="124"/>
      <c r="G22" s="124"/>
      <c r="H22" s="124"/>
      <c r="I22" s="124"/>
      <c r="J22" s="124"/>
      <c r="K22" s="124"/>
      <c r="L22" s="41"/>
      <c r="M22" s="124"/>
    </row>
    <row r="23" ht="18.75" spans="1:13">
      <c r="A23" s="107" t="s">
        <v>170</v>
      </c>
      <c r="B23" s="107"/>
      <c r="C23" s="29"/>
      <c r="D23" s="29"/>
      <c r="E23" s="29"/>
      <c r="F23" s="29"/>
      <c r="G23" s="29"/>
      <c r="H23" s="20"/>
      <c r="I23" s="29"/>
      <c r="J23" s="29"/>
      <c r="K23" s="29"/>
      <c r="L23" s="29"/>
      <c r="M23" s="29"/>
    </row>
    <row r="24" ht="14.25" spans="1:13">
      <c r="A24" s="354" t="s">
        <v>171</v>
      </c>
      <c r="B24" s="355" t="s">
        <v>891</v>
      </c>
      <c r="C24" s="355"/>
      <c r="D24" s="355" t="s">
        <v>173</v>
      </c>
      <c r="E24" s="355"/>
      <c r="F24" s="355"/>
      <c r="G24" s="355"/>
      <c r="H24" s="356"/>
      <c r="I24" s="29"/>
      <c r="J24" s="29"/>
      <c r="K24" s="29"/>
      <c r="L24" s="29"/>
      <c r="M24" s="29"/>
    </row>
    <row r="25" ht="14.25" spans="1:13">
      <c r="A25" s="357" t="s">
        <v>102</v>
      </c>
      <c r="B25" s="358" t="s">
        <v>1029</v>
      </c>
      <c r="C25" s="359"/>
      <c r="D25" s="149" t="s">
        <v>175</v>
      </c>
      <c r="E25" s="150"/>
      <c r="F25" s="150"/>
      <c r="G25" s="150"/>
      <c r="H25" s="151"/>
      <c r="I25" s="29"/>
      <c r="J25" s="29"/>
      <c r="K25" s="29"/>
      <c r="L25" s="29"/>
      <c r="M25" s="29"/>
    </row>
    <row r="26" ht="14.25" spans="1:13">
      <c r="A26" s="357"/>
      <c r="B26" s="358" t="s">
        <v>1120</v>
      </c>
      <c r="C26" s="359" t="s">
        <v>1121</v>
      </c>
      <c r="D26" s="149" t="s">
        <v>1122</v>
      </c>
      <c r="E26" s="150" t="s">
        <v>1031</v>
      </c>
      <c r="F26" s="150" t="s">
        <v>1031</v>
      </c>
      <c r="G26" s="150" t="s">
        <v>1031</v>
      </c>
      <c r="H26" s="151" t="s">
        <v>1031</v>
      </c>
      <c r="I26" s="29"/>
      <c r="J26" s="29"/>
      <c r="K26" s="29"/>
      <c r="L26" s="29"/>
      <c r="M26" s="29"/>
    </row>
    <row r="27" ht="14.25" spans="1:13">
      <c r="A27" s="357"/>
      <c r="B27" s="358" t="s">
        <v>1123</v>
      </c>
      <c r="C27" s="359" t="s">
        <v>1123</v>
      </c>
      <c r="D27" s="149" t="s">
        <v>183</v>
      </c>
      <c r="E27" s="150" t="s">
        <v>183</v>
      </c>
      <c r="F27" s="150" t="s">
        <v>183</v>
      </c>
      <c r="G27" s="150" t="s">
        <v>183</v>
      </c>
      <c r="H27" s="151" t="s">
        <v>183</v>
      </c>
      <c r="I27" s="29"/>
      <c r="J27" s="29"/>
      <c r="K27" s="29"/>
      <c r="L27" s="29"/>
      <c r="M27" s="29"/>
    </row>
    <row r="28" ht="14.25" spans="1:13">
      <c r="A28" s="357" t="s">
        <v>184</v>
      </c>
      <c r="B28" s="358" t="s">
        <v>1124</v>
      </c>
      <c r="C28" s="359"/>
      <c r="D28" s="149" t="s">
        <v>183</v>
      </c>
      <c r="E28" s="150" t="s">
        <v>183</v>
      </c>
      <c r="F28" s="150" t="s">
        <v>183</v>
      </c>
      <c r="G28" s="150" t="s">
        <v>183</v>
      </c>
      <c r="H28" s="151" t="s">
        <v>183</v>
      </c>
      <c r="I28" s="29"/>
      <c r="J28" s="29"/>
      <c r="K28" s="29"/>
      <c r="L28" s="29"/>
      <c r="M28" s="29"/>
    </row>
    <row r="29" ht="14.25" spans="1:13">
      <c r="A29" s="357" t="s">
        <v>186</v>
      </c>
      <c r="B29" s="358" t="s">
        <v>1035</v>
      </c>
      <c r="C29" s="359"/>
      <c r="D29" s="149" t="s">
        <v>897</v>
      </c>
      <c r="E29" s="150" t="s">
        <v>897</v>
      </c>
      <c r="F29" s="150" t="s">
        <v>897</v>
      </c>
      <c r="G29" s="150" t="s">
        <v>897</v>
      </c>
      <c r="H29" s="151" t="s">
        <v>897</v>
      </c>
      <c r="I29" s="29"/>
      <c r="J29" s="29"/>
      <c r="K29" s="29"/>
      <c r="L29" s="29"/>
      <c r="M29" s="29"/>
    </row>
    <row r="30" ht="14.25" spans="1:13">
      <c r="A30" s="357"/>
      <c r="B30" s="358" t="s">
        <v>929</v>
      </c>
      <c r="C30" s="359" t="s">
        <v>929</v>
      </c>
      <c r="D30" s="149" t="s">
        <v>183</v>
      </c>
      <c r="E30" s="150" t="s">
        <v>183</v>
      </c>
      <c r="F30" s="150" t="s">
        <v>183</v>
      </c>
      <c r="G30" s="150" t="s">
        <v>183</v>
      </c>
      <c r="H30" s="151" t="s">
        <v>183</v>
      </c>
      <c r="I30" s="29"/>
      <c r="J30" s="29"/>
      <c r="K30" s="29"/>
      <c r="L30" s="29"/>
      <c r="M30" s="29"/>
    </row>
    <row r="31" ht="14.25" spans="1:13">
      <c r="A31" s="357"/>
      <c r="B31" s="358" t="s">
        <v>1037</v>
      </c>
      <c r="C31" s="359" t="s">
        <v>199</v>
      </c>
      <c r="D31" s="149" t="s">
        <v>899</v>
      </c>
      <c r="E31" s="150" t="s">
        <v>899</v>
      </c>
      <c r="F31" s="150" t="s">
        <v>899</v>
      </c>
      <c r="G31" s="150" t="s">
        <v>899</v>
      </c>
      <c r="H31" s="151" t="s">
        <v>899</v>
      </c>
      <c r="I31" s="29"/>
      <c r="J31" s="29"/>
      <c r="K31" s="29"/>
      <c r="L31" s="29"/>
      <c r="M31" s="29"/>
    </row>
    <row r="32" ht="14.25" spans="1:13">
      <c r="A32" s="357"/>
      <c r="B32" s="358" t="s">
        <v>1039</v>
      </c>
      <c r="C32" s="359" t="s">
        <v>930</v>
      </c>
      <c r="D32" s="149" t="s">
        <v>901</v>
      </c>
      <c r="E32" s="150" t="s">
        <v>901</v>
      </c>
      <c r="F32" s="150" t="s">
        <v>901</v>
      </c>
      <c r="G32" s="150" t="s">
        <v>901</v>
      </c>
      <c r="H32" s="151" t="s">
        <v>901</v>
      </c>
      <c r="I32" s="124"/>
      <c r="J32" s="41"/>
      <c r="K32" s="124"/>
      <c r="L32" s="124"/>
      <c r="M32" s="124"/>
    </row>
    <row r="33" ht="14.25" spans="1:13">
      <c r="A33" s="357"/>
      <c r="B33" s="358" t="s">
        <v>1041</v>
      </c>
      <c r="C33" s="359" t="s">
        <v>807</v>
      </c>
      <c r="D33" s="149" t="s">
        <v>276</v>
      </c>
      <c r="E33" s="150" t="s">
        <v>276</v>
      </c>
      <c r="F33" s="150" t="s">
        <v>276</v>
      </c>
      <c r="G33" s="150" t="s">
        <v>276</v>
      </c>
      <c r="H33" s="151" t="s">
        <v>276</v>
      </c>
      <c r="I33" s="124"/>
      <c r="J33" s="41"/>
      <c r="K33" s="124"/>
      <c r="L33" s="124"/>
      <c r="M33" s="124"/>
    </row>
    <row r="34" ht="15" spans="1:13">
      <c r="A34" s="360"/>
      <c r="B34" s="358" t="s">
        <v>1043</v>
      </c>
      <c r="C34" s="359" t="s">
        <v>810</v>
      </c>
      <c r="D34" s="159" t="s">
        <v>902</v>
      </c>
      <c r="E34" s="160" t="s">
        <v>902</v>
      </c>
      <c r="F34" s="160" t="s">
        <v>902</v>
      </c>
      <c r="G34" s="160" t="s">
        <v>902</v>
      </c>
      <c r="H34" s="161" t="s">
        <v>902</v>
      </c>
      <c r="I34" s="124"/>
      <c r="J34" s="41"/>
      <c r="K34" s="124"/>
      <c r="L34" s="124"/>
      <c r="M34" s="124"/>
    </row>
    <row r="35" ht="14.25" spans="1:13">
      <c r="A35" s="124"/>
      <c r="B35" s="124"/>
      <c r="C35" s="124"/>
      <c r="D35" s="41"/>
      <c r="E35" s="124"/>
      <c r="F35" s="124"/>
      <c r="G35" s="124"/>
      <c r="H35" s="124"/>
      <c r="I35" s="124"/>
      <c r="J35" s="124"/>
      <c r="K35" s="124"/>
      <c r="L35" s="41"/>
      <c r="M35" s="124"/>
    </row>
  </sheetData>
  <mergeCells count="87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K5"/>
    <mergeCell ref="M5:Q5"/>
    <mergeCell ref="R5:S5"/>
    <mergeCell ref="T5:U5"/>
    <mergeCell ref="E6:F6"/>
    <mergeCell ref="G6:K6"/>
    <mergeCell ref="M6:Q6"/>
    <mergeCell ref="R6:S6"/>
    <mergeCell ref="T6:U6"/>
    <mergeCell ref="E7:F7"/>
    <mergeCell ref="G7:K7"/>
    <mergeCell ref="M7:Q7"/>
    <mergeCell ref="R7:S7"/>
    <mergeCell ref="T7:U7"/>
    <mergeCell ref="E8:F8"/>
    <mergeCell ref="G8:K8"/>
    <mergeCell ref="M8:Q8"/>
    <mergeCell ref="R8:S8"/>
    <mergeCell ref="T8:U8"/>
    <mergeCell ref="A11:B11"/>
    <mergeCell ref="C12:D12"/>
    <mergeCell ref="E12:F12"/>
    <mergeCell ref="G12:H12"/>
    <mergeCell ref="A14:B14"/>
    <mergeCell ref="I14:J14"/>
    <mergeCell ref="A15:B15"/>
    <mergeCell ref="I15:J15"/>
    <mergeCell ref="A16:B16"/>
    <mergeCell ref="I16:J16"/>
    <mergeCell ref="A17:B17"/>
    <mergeCell ref="A18:B18"/>
    <mergeCell ref="A23:B23"/>
    <mergeCell ref="B24:C24"/>
    <mergeCell ref="D24:H24"/>
    <mergeCell ref="B25:C25"/>
    <mergeCell ref="D25:H25"/>
    <mergeCell ref="B26:C26"/>
    <mergeCell ref="D26:H26"/>
    <mergeCell ref="B27:C27"/>
    <mergeCell ref="D27:H27"/>
    <mergeCell ref="B28:C28"/>
    <mergeCell ref="D28:H28"/>
    <mergeCell ref="B29:C29"/>
    <mergeCell ref="D29:H29"/>
    <mergeCell ref="B30:C30"/>
    <mergeCell ref="D30:H30"/>
    <mergeCell ref="B31:C31"/>
    <mergeCell ref="D31:H31"/>
    <mergeCell ref="B32:C32"/>
    <mergeCell ref="D32:H32"/>
    <mergeCell ref="B33:C33"/>
    <mergeCell ref="D33:H33"/>
    <mergeCell ref="B34:C34"/>
    <mergeCell ref="D34:H34"/>
    <mergeCell ref="A25:A27"/>
    <mergeCell ref="A29:A34"/>
    <mergeCell ref="C2:C4"/>
    <mergeCell ref="C5:C8"/>
    <mergeCell ref="D14:D16"/>
    <mergeCell ref="A2:B4"/>
    <mergeCell ref="A5:B8"/>
    <mergeCell ref="A12:B13"/>
    <mergeCell ref="I12:J13"/>
    <mergeCell ref="K12:L18"/>
    <mergeCell ref="C17:J18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8"/>
  <sheetViews>
    <sheetView zoomScale="85" zoomScaleNormal="85" workbookViewId="0">
      <selection activeCell="AE13" sqref="AE13"/>
    </sheetView>
  </sheetViews>
  <sheetFormatPr defaultColWidth="9" defaultRowHeight="13.5"/>
  <sheetData>
    <row r="1" ht="15" spans="1:25">
      <c r="A1" s="315" t="s">
        <v>69</v>
      </c>
      <c r="B1" s="315"/>
      <c r="C1" s="315" t="s">
        <v>70</v>
      </c>
      <c r="D1" s="315"/>
      <c r="E1" s="315"/>
      <c r="F1" s="315"/>
      <c r="G1" s="315" t="s">
        <v>71</v>
      </c>
      <c r="H1" s="315"/>
      <c r="I1" s="315"/>
      <c r="J1" s="315"/>
      <c r="K1" s="315"/>
      <c r="L1" s="315"/>
      <c r="M1" s="315"/>
      <c r="N1" s="315"/>
      <c r="O1" s="315" t="s">
        <v>72</v>
      </c>
      <c r="P1" s="315"/>
      <c r="Q1" s="315"/>
      <c r="R1" s="315"/>
      <c r="S1" s="315"/>
      <c r="T1" s="315" t="s">
        <v>73</v>
      </c>
      <c r="U1" s="315"/>
      <c r="V1" s="315" t="s">
        <v>74</v>
      </c>
      <c r="W1" s="315"/>
      <c r="X1" s="315" t="s">
        <v>75</v>
      </c>
      <c r="Y1" s="126" t="s">
        <v>76</v>
      </c>
    </row>
    <row r="2" ht="14.25" spans="1:25">
      <c r="A2" s="316" t="s">
        <v>36</v>
      </c>
      <c r="B2" s="316"/>
      <c r="C2" s="317" t="s">
        <v>204</v>
      </c>
      <c r="D2" s="317" t="s">
        <v>77</v>
      </c>
      <c r="E2" s="318" t="s">
        <v>1125</v>
      </c>
      <c r="F2" s="318"/>
      <c r="G2" s="319" t="s">
        <v>84</v>
      </c>
      <c r="H2" s="319"/>
      <c r="I2" s="319"/>
      <c r="J2" s="319"/>
      <c r="K2" s="319"/>
      <c r="L2" s="319"/>
      <c r="M2" s="319"/>
      <c r="N2" s="319"/>
      <c r="O2" s="317" t="s">
        <v>80</v>
      </c>
      <c r="P2" s="317"/>
      <c r="Q2" s="317"/>
      <c r="R2" s="317"/>
      <c r="S2" s="317"/>
      <c r="T2" s="317" t="s">
        <v>81</v>
      </c>
      <c r="U2" s="317"/>
      <c r="V2" s="317" t="s">
        <v>82</v>
      </c>
      <c r="W2" s="317"/>
      <c r="X2" s="346">
        <v>0</v>
      </c>
      <c r="Y2" s="128">
        <f t="shared" ref="Y2:Y25" si="0">X2*0.3</f>
        <v>0</v>
      </c>
    </row>
    <row r="3" ht="14.25" spans="1:25">
      <c r="A3" s="316"/>
      <c r="B3" s="316"/>
      <c r="C3" s="317"/>
      <c r="D3" s="317" t="s">
        <v>77</v>
      </c>
      <c r="E3" s="318" t="s">
        <v>1126</v>
      </c>
      <c r="F3" s="318"/>
      <c r="G3" s="319" t="s">
        <v>86</v>
      </c>
      <c r="H3" s="319"/>
      <c r="I3" s="319"/>
      <c r="J3" s="319"/>
      <c r="K3" s="319"/>
      <c r="L3" s="319"/>
      <c r="M3" s="319"/>
      <c r="N3" s="319"/>
      <c r="O3" s="317" t="s">
        <v>80</v>
      </c>
      <c r="P3" s="317"/>
      <c r="Q3" s="317"/>
      <c r="R3" s="317"/>
      <c r="S3" s="317"/>
      <c r="T3" s="317" t="s">
        <v>81</v>
      </c>
      <c r="U3" s="317"/>
      <c r="V3" s="317" t="s">
        <v>82</v>
      </c>
      <c r="W3" s="317"/>
      <c r="X3" s="346">
        <v>300</v>
      </c>
      <c r="Y3" s="128">
        <f t="shared" si="0"/>
        <v>90</v>
      </c>
    </row>
    <row r="4" ht="14.25" spans="1:25">
      <c r="A4" s="316"/>
      <c r="B4" s="316"/>
      <c r="C4" s="317"/>
      <c r="D4" s="317" t="s">
        <v>77</v>
      </c>
      <c r="E4" s="318" t="s">
        <v>1127</v>
      </c>
      <c r="F4" s="318"/>
      <c r="G4" s="319" t="s">
        <v>90</v>
      </c>
      <c r="H4" s="319"/>
      <c r="I4" s="319"/>
      <c r="J4" s="319"/>
      <c r="K4" s="319"/>
      <c r="L4" s="319"/>
      <c r="M4" s="319"/>
      <c r="N4" s="319"/>
      <c r="O4" s="317" t="s">
        <v>80</v>
      </c>
      <c r="P4" s="317"/>
      <c r="Q4" s="317"/>
      <c r="R4" s="317"/>
      <c r="S4" s="317"/>
      <c r="T4" s="317" t="s">
        <v>81</v>
      </c>
      <c r="U4" s="317"/>
      <c r="V4" s="317" t="s">
        <v>82</v>
      </c>
      <c r="W4" s="317"/>
      <c r="X4" s="346">
        <v>200</v>
      </c>
      <c r="Y4" s="128">
        <f t="shared" si="0"/>
        <v>60</v>
      </c>
    </row>
    <row r="5" ht="14.25" spans="1:25">
      <c r="A5" s="316"/>
      <c r="B5" s="316"/>
      <c r="C5" s="317"/>
      <c r="D5" s="317" t="s">
        <v>77</v>
      </c>
      <c r="E5" s="318" t="s">
        <v>1128</v>
      </c>
      <c r="F5" s="318"/>
      <c r="G5" s="319" t="s">
        <v>88</v>
      </c>
      <c r="H5" s="319"/>
      <c r="I5" s="319"/>
      <c r="J5" s="319"/>
      <c r="K5" s="319"/>
      <c r="L5" s="319"/>
      <c r="M5" s="319"/>
      <c r="N5" s="319"/>
      <c r="O5" s="317" t="s">
        <v>80</v>
      </c>
      <c r="P5" s="317"/>
      <c r="Q5" s="317"/>
      <c r="R5" s="317"/>
      <c r="S5" s="317"/>
      <c r="T5" s="317" t="s">
        <v>81</v>
      </c>
      <c r="U5" s="317"/>
      <c r="V5" s="317" t="s">
        <v>82</v>
      </c>
      <c r="W5" s="317"/>
      <c r="X5" s="346">
        <v>150</v>
      </c>
      <c r="Y5" s="128">
        <f t="shared" si="0"/>
        <v>45</v>
      </c>
    </row>
    <row r="6" ht="14.25" spans="1:25">
      <c r="A6" s="316"/>
      <c r="B6" s="316"/>
      <c r="C6" s="317"/>
      <c r="D6" s="317" t="s">
        <v>77</v>
      </c>
      <c r="E6" s="320" t="s">
        <v>1129</v>
      </c>
      <c r="F6" s="321"/>
      <c r="G6" s="322" t="s">
        <v>1130</v>
      </c>
      <c r="H6" s="323"/>
      <c r="I6" s="323"/>
      <c r="J6" s="323"/>
      <c r="K6" s="323"/>
      <c r="L6" s="323"/>
      <c r="M6" s="323"/>
      <c r="N6" s="338"/>
      <c r="O6" s="317" t="s">
        <v>80</v>
      </c>
      <c r="P6" s="317"/>
      <c r="Q6" s="317"/>
      <c r="R6" s="317"/>
      <c r="S6" s="317"/>
      <c r="T6" s="317" t="s">
        <v>81</v>
      </c>
      <c r="U6" s="317"/>
      <c r="V6" s="317" t="s">
        <v>82</v>
      </c>
      <c r="W6" s="317"/>
      <c r="X6" s="346">
        <v>150</v>
      </c>
      <c r="Y6" s="128">
        <f t="shared" si="0"/>
        <v>45</v>
      </c>
    </row>
    <row r="7" ht="14.25" spans="1:25">
      <c r="A7" s="316"/>
      <c r="B7" s="316"/>
      <c r="C7" s="317"/>
      <c r="D7" s="324" t="s">
        <v>91</v>
      </c>
      <c r="E7" s="325" t="s">
        <v>1131</v>
      </c>
      <c r="F7" s="325"/>
      <c r="G7" s="326" t="s">
        <v>1132</v>
      </c>
      <c r="H7" s="326"/>
      <c r="I7" s="326"/>
      <c r="J7" s="326"/>
      <c r="K7" s="326"/>
      <c r="L7" s="326"/>
      <c r="M7" s="326"/>
      <c r="N7" s="326"/>
      <c r="O7" s="317" t="s">
        <v>80</v>
      </c>
      <c r="P7" s="317"/>
      <c r="Q7" s="317"/>
      <c r="R7" s="317"/>
      <c r="S7" s="317"/>
      <c r="T7" s="317" t="s">
        <v>81</v>
      </c>
      <c r="U7" s="317"/>
      <c r="V7" s="317" t="s">
        <v>82</v>
      </c>
      <c r="W7" s="317"/>
      <c r="X7" s="346">
        <v>200</v>
      </c>
      <c r="Y7" s="128">
        <f t="shared" si="0"/>
        <v>60</v>
      </c>
    </row>
    <row r="8" ht="14.25" spans="1:25">
      <c r="A8" s="316"/>
      <c r="B8" s="316"/>
      <c r="C8" s="317"/>
      <c r="D8" s="324" t="s">
        <v>91</v>
      </c>
      <c r="E8" s="325" t="s">
        <v>1133</v>
      </c>
      <c r="F8" s="325"/>
      <c r="G8" s="326" t="s">
        <v>1134</v>
      </c>
      <c r="H8" s="326"/>
      <c r="I8" s="326"/>
      <c r="J8" s="326"/>
      <c r="K8" s="326"/>
      <c r="L8" s="326"/>
      <c r="M8" s="326"/>
      <c r="N8" s="326"/>
      <c r="O8" s="317" t="s">
        <v>80</v>
      </c>
      <c r="P8" s="317"/>
      <c r="Q8" s="317"/>
      <c r="R8" s="317"/>
      <c r="S8" s="317"/>
      <c r="T8" s="317" t="s">
        <v>81</v>
      </c>
      <c r="U8" s="317"/>
      <c r="V8" s="317" t="s">
        <v>82</v>
      </c>
      <c r="W8" s="317"/>
      <c r="X8" s="346">
        <v>200</v>
      </c>
      <c r="Y8" s="128">
        <f t="shared" si="0"/>
        <v>60</v>
      </c>
    </row>
    <row r="9" ht="14.25" spans="1:25">
      <c r="A9" s="316"/>
      <c r="B9" s="316"/>
      <c r="C9" s="317"/>
      <c r="D9" s="324" t="s">
        <v>91</v>
      </c>
      <c r="E9" s="325" t="s">
        <v>1135</v>
      </c>
      <c r="F9" s="325"/>
      <c r="G9" s="326" t="s">
        <v>717</v>
      </c>
      <c r="H9" s="326"/>
      <c r="I9" s="326"/>
      <c r="J9" s="326"/>
      <c r="K9" s="326"/>
      <c r="L9" s="326"/>
      <c r="M9" s="326"/>
      <c r="N9" s="326"/>
      <c r="O9" s="317" t="s">
        <v>80</v>
      </c>
      <c r="P9" s="317"/>
      <c r="Q9" s="317"/>
      <c r="R9" s="317"/>
      <c r="S9" s="317"/>
      <c r="T9" s="317" t="s">
        <v>81</v>
      </c>
      <c r="U9" s="317"/>
      <c r="V9" s="317" t="s">
        <v>82</v>
      </c>
      <c r="W9" s="317"/>
      <c r="X9" s="346">
        <v>200</v>
      </c>
      <c r="Y9" s="128">
        <f t="shared" si="0"/>
        <v>60</v>
      </c>
    </row>
    <row r="10" ht="14.25" spans="1:25">
      <c r="A10" s="316"/>
      <c r="B10" s="316"/>
      <c r="C10" s="317"/>
      <c r="D10" s="324" t="s">
        <v>91</v>
      </c>
      <c r="E10" s="325" t="s">
        <v>1136</v>
      </c>
      <c r="F10" s="325"/>
      <c r="G10" s="326" t="s">
        <v>1137</v>
      </c>
      <c r="H10" s="326"/>
      <c r="I10" s="326"/>
      <c r="J10" s="326"/>
      <c r="K10" s="326"/>
      <c r="L10" s="326"/>
      <c r="M10" s="326"/>
      <c r="N10" s="326"/>
      <c r="O10" s="317" t="s">
        <v>80</v>
      </c>
      <c r="P10" s="317"/>
      <c r="Q10" s="317"/>
      <c r="R10" s="317"/>
      <c r="S10" s="317"/>
      <c r="T10" s="317" t="s">
        <v>81</v>
      </c>
      <c r="U10" s="317"/>
      <c r="V10" s="317" t="s">
        <v>82</v>
      </c>
      <c r="W10" s="317"/>
      <c r="X10" s="346">
        <v>150</v>
      </c>
      <c r="Y10" s="128">
        <f t="shared" si="0"/>
        <v>45</v>
      </c>
    </row>
    <row r="11" ht="70" customHeight="1" spans="1:25">
      <c r="A11" s="156" t="s">
        <v>1138</v>
      </c>
      <c r="B11" s="156"/>
      <c r="C11" s="317" t="s">
        <v>99</v>
      </c>
      <c r="D11" s="317" t="s">
        <v>77</v>
      </c>
      <c r="E11" s="318" t="s">
        <v>100</v>
      </c>
      <c r="F11" s="318"/>
      <c r="G11" s="327" t="s">
        <v>1139</v>
      </c>
      <c r="H11" s="327"/>
      <c r="I11" s="327"/>
      <c r="J11" s="327"/>
      <c r="K11" s="327"/>
      <c r="L11" s="327"/>
      <c r="M11" s="327"/>
      <c r="N11" s="317" t="s">
        <v>102</v>
      </c>
      <c r="O11" s="339" t="s">
        <v>1140</v>
      </c>
      <c r="P11" s="339"/>
      <c r="Q11" s="339"/>
      <c r="R11" s="339"/>
      <c r="S11" s="339"/>
      <c r="T11" s="317" t="s">
        <v>81</v>
      </c>
      <c r="U11" s="317"/>
      <c r="V11" s="317" t="s">
        <v>82</v>
      </c>
      <c r="W11" s="317"/>
      <c r="X11" s="346">
        <v>300</v>
      </c>
      <c r="Y11" s="128">
        <f t="shared" si="0"/>
        <v>90</v>
      </c>
    </row>
    <row r="12" ht="70" customHeight="1" spans="1:25">
      <c r="A12" s="156"/>
      <c r="B12" s="156"/>
      <c r="C12" s="317"/>
      <c r="D12" s="317" t="s">
        <v>77</v>
      </c>
      <c r="E12" s="318" t="s">
        <v>104</v>
      </c>
      <c r="F12" s="318"/>
      <c r="G12" s="327" t="s">
        <v>1141</v>
      </c>
      <c r="H12" s="327"/>
      <c r="I12" s="327"/>
      <c r="J12" s="327"/>
      <c r="K12" s="327"/>
      <c r="L12" s="327"/>
      <c r="M12" s="327"/>
      <c r="N12" s="317" t="s">
        <v>102</v>
      </c>
      <c r="O12" s="339" t="s">
        <v>1140</v>
      </c>
      <c r="P12" s="339"/>
      <c r="Q12" s="339"/>
      <c r="R12" s="339"/>
      <c r="S12" s="339"/>
      <c r="T12" s="317" t="s">
        <v>81</v>
      </c>
      <c r="U12" s="317"/>
      <c r="V12" s="317" t="s">
        <v>82</v>
      </c>
      <c r="W12" s="317"/>
      <c r="X12" s="346">
        <v>600</v>
      </c>
      <c r="Y12" s="128">
        <f t="shared" si="0"/>
        <v>180</v>
      </c>
    </row>
    <row r="13" ht="70" customHeight="1" spans="1:25">
      <c r="A13" s="156"/>
      <c r="B13" s="156"/>
      <c r="C13" s="317"/>
      <c r="D13" s="317" t="s">
        <v>77</v>
      </c>
      <c r="E13" s="318" t="s">
        <v>104</v>
      </c>
      <c r="F13" s="318"/>
      <c r="G13" s="327" t="s">
        <v>1142</v>
      </c>
      <c r="H13" s="327"/>
      <c r="I13" s="327"/>
      <c r="J13" s="327"/>
      <c r="K13" s="327"/>
      <c r="L13" s="327"/>
      <c r="M13" s="327"/>
      <c r="N13" s="317" t="s">
        <v>102</v>
      </c>
      <c r="O13" s="339" t="s">
        <v>1140</v>
      </c>
      <c r="P13" s="339"/>
      <c r="Q13" s="339"/>
      <c r="R13" s="339"/>
      <c r="S13" s="339"/>
      <c r="T13" s="317" t="s">
        <v>81</v>
      </c>
      <c r="U13" s="317"/>
      <c r="V13" s="317" t="s">
        <v>82</v>
      </c>
      <c r="W13" s="317"/>
      <c r="X13" s="346">
        <v>900</v>
      </c>
      <c r="Y13" s="128">
        <f t="shared" si="0"/>
        <v>270</v>
      </c>
    </row>
    <row r="14" ht="70" customHeight="1" spans="1:25">
      <c r="A14" s="156"/>
      <c r="B14" s="156"/>
      <c r="C14" s="317"/>
      <c r="D14" s="317" t="s">
        <v>77</v>
      </c>
      <c r="E14" s="318" t="s">
        <v>106</v>
      </c>
      <c r="F14" s="318"/>
      <c r="G14" s="327" t="s">
        <v>1143</v>
      </c>
      <c r="H14" s="327"/>
      <c r="I14" s="327"/>
      <c r="J14" s="327"/>
      <c r="K14" s="327"/>
      <c r="L14" s="327"/>
      <c r="M14" s="327"/>
      <c r="N14" s="317" t="s">
        <v>102</v>
      </c>
      <c r="O14" s="339" t="s">
        <v>1140</v>
      </c>
      <c r="P14" s="339"/>
      <c r="Q14" s="339"/>
      <c r="R14" s="339"/>
      <c r="S14" s="339"/>
      <c r="T14" s="317" t="s">
        <v>81</v>
      </c>
      <c r="U14" s="317"/>
      <c r="V14" s="317" t="s">
        <v>82</v>
      </c>
      <c r="W14" s="317"/>
      <c r="X14" s="346">
        <v>500</v>
      </c>
      <c r="Y14" s="128">
        <f t="shared" si="0"/>
        <v>150</v>
      </c>
    </row>
    <row r="15" ht="70" customHeight="1" spans="1:25">
      <c r="A15" s="156"/>
      <c r="B15" s="156"/>
      <c r="C15" s="317"/>
      <c r="D15" s="317" t="s">
        <v>77</v>
      </c>
      <c r="E15" s="318" t="s">
        <v>108</v>
      </c>
      <c r="F15" s="318"/>
      <c r="G15" s="327" t="s">
        <v>1144</v>
      </c>
      <c r="H15" s="327"/>
      <c r="I15" s="327"/>
      <c r="J15" s="327"/>
      <c r="K15" s="327"/>
      <c r="L15" s="327"/>
      <c r="M15" s="327"/>
      <c r="N15" s="317" t="s">
        <v>102</v>
      </c>
      <c r="O15" s="339" t="s">
        <v>1140</v>
      </c>
      <c r="P15" s="339"/>
      <c r="Q15" s="339"/>
      <c r="R15" s="339"/>
      <c r="S15" s="339"/>
      <c r="T15" s="317" t="s">
        <v>81</v>
      </c>
      <c r="U15" s="317"/>
      <c r="V15" s="317" t="s">
        <v>82</v>
      </c>
      <c r="W15" s="317"/>
      <c r="X15" s="346">
        <v>1000</v>
      </c>
      <c r="Y15" s="128">
        <f t="shared" si="0"/>
        <v>300</v>
      </c>
    </row>
    <row r="16" ht="70" customHeight="1" spans="1:25">
      <c r="A16" s="156"/>
      <c r="B16" s="156"/>
      <c r="C16" s="317"/>
      <c r="D16" s="317" t="s">
        <v>77</v>
      </c>
      <c r="E16" s="318" t="s">
        <v>108</v>
      </c>
      <c r="F16" s="318"/>
      <c r="G16" s="327" t="s">
        <v>1145</v>
      </c>
      <c r="H16" s="327"/>
      <c r="I16" s="327"/>
      <c r="J16" s="327"/>
      <c r="K16" s="327"/>
      <c r="L16" s="327"/>
      <c r="M16" s="327"/>
      <c r="N16" s="317" t="s">
        <v>102</v>
      </c>
      <c r="O16" s="339" t="s">
        <v>1140</v>
      </c>
      <c r="P16" s="339"/>
      <c r="Q16" s="339"/>
      <c r="R16" s="339"/>
      <c r="S16" s="339"/>
      <c r="T16" s="317" t="s">
        <v>81</v>
      </c>
      <c r="U16" s="317"/>
      <c r="V16" s="317" t="s">
        <v>82</v>
      </c>
      <c r="W16" s="317"/>
      <c r="X16" s="346">
        <v>1300</v>
      </c>
      <c r="Y16" s="128">
        <f t="shared" si="0"/>
        <v>390</v>
      </c>
    </row>
    <row r="17" ht="70" customHeight="1" spans="1:25">
      <c r="A17" s="156"/>
      <c r="B17" s="156"/>
      <c r="C17" s="317"/>
      <c r="D17" s="317" t="s">
        <v>77</v>
      </c>
      <c r="E17" s="318" t="s">
        <v>110</v>
      </c>
      <c r="F17" s="318"/>
      <c r="G17" s="327" t="s">
        <v>1146</v>
      </c>
      <c r="H17" s="327"/>
      <c r="I17" s="327"/>
      <c r="J17" s="327"/>
      <c r="K17" s="327"/>
      <c r="L17" s="327"/>
      <c r="M17" s="327"/>
      <c r="N17" s="156" t="s">
        <v>112</v>
      </c>
      <c r="O17" s="339" t="s">
        <v>1140</v>
      </c>
      <c r="P17" s="339"/>
      <c r="Q17" s="339"/>
      <c r="R17" s="339"/>
      <c r="S17" s="339"/>
      <c r="T17" s="317" t="s">
        <v>81</v>
      </c>
      <c r="U17" s="317"/>
      <c r="V17" s="317" t="s">
        <v>114</v>
      </c>
      <c r="W17" s="317"/>
      <c r="X17" s="346">
        <v>900</v>
      </c>
      <c r="Y17" s="128">
        <f t="shared" si="0"/>
        <v>270</v>
      </c>
    </row>
    <row r="18" ht="70" customHeight="1" spans="1:25">
      <c r="A18" s="156"/>
      <c r="B18" s="156"/>
      <c r="C18" s="317"/>
      <c r="D18" s="317" t="s">
        <v>77</v>
      </c>
      <c r="E18" s="318" t="s">
        <v>1147</v>
      </c>
      <c r="F18" s="318"/>
      <c r="G18" s="327" t="s">
        <v>1148</v>
      </c>
      <c r="H18" s="327"/>
      <c r="I18" s="327"/>
      <c r="J18" s="327"/>
      <c r="K18" s="327"/>
      <c r="L18" s="327"/>
      <c r="M18" s="327"/>
      <c r="N18" s="156" t="s">
        <v>112</v>
      </c>
      <c r="O18" s="339" t="s">
        <v>1140</v>
      </c>
      <c r="P18" s="339"/>
      <c r="Q18" s="339"/>
      <c r="R18" s="339"/>
      <c r="S18" s="339"/>
      <c r="T18" s="317" t="s">
        <v>81</v>
      </c>
      <c r="U18" s="317"/>
      <c r="V18" s="317" t="s">
        <v>114</v>
      </c>
      <c r="W18" s="317"/>
      <c r="X18" s="346">
        <v>1500</v>
      </c>
      <c r="Y18" s="128">
        <f t="shared" si="0"/>
        <v>450</v>
      </c>
    </row>
    <row r="19" ht="70" customHeight="1" spans="1:25">
      <c r="A19" s="156"/>
      <c r="B19" s="156"/>
      <c r="C19" s="317"/>
      <c r="D19" s="317" t="s">
        <v>77</v>
      </c>
      <c r="E19" s="318" t="s">
        <v>115</v>
      </c>
      <c r="F19" s="318"/>
      <c r="G19" s="327" t="s">
        <v>1149</v>
      </c>
      <c r="H19" s="327"/>
      <c r="I19" s="327"/>
      <c r="J19" s="327"/>
      <c r="K19" s="327"/>
      <c r="L19" s="327"/>
      <c r="M19" s="327"/>
      <c r="N19" s="156" t="s">
        <v>112</v>
      </c>
      <c r="O19" s="339" t="s">
        <v>1140</v>
      </c>
      <c r="P19" s="339"/>
      <c r="Q19" s="339"/>
      <c r="R19" s="339"/>
      <c r="S19" s="339"/>
      <c r="T19" s="317" t="s">
        <v>81</v>
      </c>
      <c r="U19" s="317"/>
      <c r="V19" s="317" t="s">
        <v>114</v>
      </c>
      <c r="W19" s="317"/>
      <c r="X19" s="346">
        <v>1800</v>
      </c>
      <c r="Y19" s="128">
        <f t="shared" si="0"/>
        <v>540</v>
      </c>
    </row>
    <row r="20" ht="70" customHeight="1" spans="1:25">
      <c r="A20" s="156"/>
      <c r="B20" s="156"/>
      <c r="C20" s="317"/>
      <c r="D20" s="328" t="s">
        <v>91</v>
      </c>
      <c r="E20" s="324" t="s">
        <v>117</v>
      </c>
      <c r="F20" s="324"/>
      <c r="G20" s="327" t="s">
        <v>1150</v>
      </c>
      <c r="H20" s="327"/>
      <c r="I20" s="327"/>
      <c r="J20" s="327"/>
      <c r="K20" s="327"/>
      <c r="L20" s="327"/>
      <c r="M20" s="327"/>
      <c r="N20" s="156" t="s">
        <v>112</v>
      </c>
      <c r="O20" s="339" t="s">
        <v>1140</v>
      </c>
      <c r="P20" s="339"/>
      <c r="Q20" s="339"/>
      <c r="R20" s="339"/>
      <c r="S20" s="339"/>
      <c r="T20" s="317" t="s">
        <v>81</v>
      </c>
      <c r="U20" s="317"/>
      <c r="V20" s="317" t="s">
        <v>82</v>
      </c>
      <c r="W20" s="317"/>
      <c r="X20" s="346">
        <v>800</v>
      </c>
      <c r="Y20" s="128">
        <f t="shared" si="0"/>
        <v>240</v>
      </c>
    </row>
    <row r="21" ht="70" customHeight="1" spans="1:25">
      <c r="A21" s="156"/>
      <c r="B21" s="156"/>
      <c r="C21" s="317"/>
      <c r="D21" s="328" t="s">
        <v>91</v>
      </c>
      <c r="E21" s="324" t="s">
        <v>120</v>
      </c>
      <c r="F21" s="324"/>
      <c r="G21" s="327" t="s">
        <v>1151</v>
      </c>
      <c r="H21" s="327"/>
      <c r="I21" s="327"/>
      <c r="J21" s="327"/>
      <c r="K21" s="327"/>
      <c r="L21" s="327"/>
      <c r="M21" s="327"/>
      <c r="N21" s="156" t="s">
        <v>112</v>
      </c>
      <c r="O21" s="339" t="s">
        <v>1140</v>
      </c>
      <c r="P21" s="339"/>
      <c r="Q21" s="339"/>
      <c r="R21" s="339"/>
      <c r="S21" s="339"/>
      <c r="T21" s="317" t="s">
        <v>81</v>
      </c>
      <c r="U21" s="317"/>
      <c r="V21" s="317" t="s">
        <v>82</v>
      </c>
      <c r="W21" s="317"/>
      <c r="X21" s="346">
        <v>1300</v>
      </c>
      <c r="Y21" s="128">
        <f t="shared" si="0"/>
        <v>390</v>
      </c>
    </row>
    <row r="22" ht="70" customHeight="1" spans="1:25">
      <c r="A22" s="156"/>
      <c r="B22" s="156"/>
      <c r="C22" s="317"/>
      <c r="D22" s="328" t="s">
        <v>91</v>
      </c>
      <c r="E22" s="324" t="s">
        <v>120</v>
      </c>
      <c r="F22" s="324"/>
      <c r="G22" s="327" t="s">
        <v>1152</v>
      </c>
      <c r="H22" s="327"/>
      <c r="I22" s="327"/>
      <c r="J22" s="327"/>
      <c r="K22" s="327"/>
      <c r="L22" s="327"/>
      <c r="M22" s="327"/>
      <c r="N22" s="156" t="s">
        <v>112</v>
      </c>
      <c r="O22" s="339" t="s">
        <v>1140</v>
      </c>
      <c r="P22" s="339"/>
      <c r="Q22" s="339"/>
      <c r="R22" s="339"/>
      <c r="S22" s="339"/>
      <c r="T22" s="317" t="s">
        <v>81</v>
      </c>
      <c r="U22" s="317"/>
      <c r="V22" s="317" t="s">
        <v>82</v>
      </c>
      <c r="W22" s="317"/>
      <c r="X22" s="346">
        <v>1600</v>
      </c>
      <c r="Y22" s="128">
        <f t="shared" si="0"/>
        <v>480</v>
      </c>
    </row>
    <row r="23" ht="70" customHeight="1" spans="1:25">
      <c r="A23" s="156"/>
      <c r="B23" s="156"/>
      <c r="C23" s="317"/>
      <c r="D23" s="328" t="s">
        <v>122</v>
      </c>
      <c r="E23" s="328" t="s">
        <v>123</v>
      </c>
      <c r="F23" s="328"/>
      <c r="G23" s="327" t="s">
        <v>1153</v>
      </c>
      <c r="H23" s="327"/>
      <c r="I23" s="327"/>
      <c r="J23" s="327"/>
      <c r="K23" s="327"/>
      <c r="L23" s="327"/>
      <c r="M23" s="327"/>
      <c r="N23" s="156" t="s">
        <v>112</v>
      </c>
      <c r="O23" s="339" t="s">
        <v>1140</v>
      </c>
      <c r="P23" s="339"/>
      <c r="Q23" s="339"/>
      <c r="R23" s="339"/>
      <c r="S23" s="339"/>
      <c r="T23" s="317" t="s">
        <v>81</v>
      </c>
      <c r="U23" s="317"/>
      <c r="V23" s="317" t="s">
        <v>114</v>
      </c>
      <c r="W23" s="317"/>
      <c r="X23" s="346">
        <v>1500</v>
      </c>
      <c r="Y23" s="128">
        <f t="shared" si="0"/>
        <v>450</v>
      </c>
    </row>
    <row r="24" ht="70" customHeight="1" spans="1:25">
      <c r="A24" s="156"/>
      <c r="B24" s="156"/>
      <c r="C24" s="317"/>
      <c r="D24" s="328" t="s">
        <v>122</v>
      </c>
      <c r="E24" s="328" t="s">
        <v>126</v>
      </c>
      <c r="F24" s="328"/>
      <c r="G24" s="327" t="s">
        <v>1154</v>
      </c>
      <c r="H24" s="327"/>
      <c r="I24" s="327"/>
      <c r="J24" s="327"/>
      <c r="K24" s="327"/>
      <c r="L24" s="327"/>
      <c r="M24" s="327"/>
      <c r="N24" s="156" t="s">
        <v>112</v>
      </c>
      <c r="O24" s="339" t="s">
        <v>1140</v>
      </c>
      <c r="P24" s="339"/>
      <c r="Q24" s="339"/>
      <c r="R24" s="339"/>
      <c r="S24" s="339"/>
      <c r="T24" s="317" t="s">
        <v>81</v>
      </c>
      <c r="U24" s="317"/>
      <c r="V24" s="317" t="s">
        <v>114</v>
      </c>
      <c r="W24" s="317"/>
      <c r="X24" s="346">
        <v>2600</v>
      </c>
      <c r="Y24" s="128">
        <f t="shared" si="0"/>
        <v>780</v>
      </c>
    </row>
    <row r="25" ht="70" customHeight="1" spans="1:25">
      <c r="A25" s="156"/>
      <c r="B25" s="156"/>
      <c r="C25" s="317"/>
      <c r="D25" s="328" t="s">
        <v>122</v>
      </c>
      <c r="E25" s="328" t="s">
        <v>126</v>
      </c>
      <c r="F25" s="328"/>
      <c r="G25" s="327" t="s">
        <v>1155</v>
      </c>
      <c r="H25" s="327"/>
      <c r="I25" s="327"/>
      <c r="J25" s="327"/>
      <c r="K25" s="327"/>
      <c r="L25" s="327"/>
      <c r="M25" s="327"/>
      <c r="N25" s="156" t="s">
        <v>112</v>
      </c>
      <c r="O25" s="339" t="s">
        <v>1140</v>
      </c>
      <c r="P25" s="339"/>
      <c r="Q25" s="339"/>
      <c r="R25" s="339"/>
      <c r="S25" s="339"/>
      <c r="T25" s="317" t="s">
        <v>81</v>
      </c>
      <c r="U25" s="317"/>
      <c r="V25" s="317" t="s">
        <v>114</v>
      </c>
      <c r="W25" s="317"/>
      <c r="X25" s="346">
        <v>2900</v>
      </c>
      <c r="Y25" s="128">
        <f t="shared" si="0"/>
        <v>870</v>
      </c>
    </row>
    <row r="27" ht="18" spans="1:15">
      <c r="A27" s="107" t="s">
        <v>916</v>
      </c>
      <c r="B27" s="107"/>
      <c r="C27" s="29"/>
      <c r="D27" s="29"/>
      <c r="E27" s="29"/>
      <c r="F27" s="29"/>
      <c r="G27" s="29"/>
      <c r="H27" s="20"/>
      <c r="I27" s="29"/>
      <c r="J27" s="29"/>
      <c r="K27" s="29"/>
      <c r="L27" s="29"/>
      <c r="M27" s="29"/>
      <c r="N27" s="29"/>
      <c r="O27" s="29"/>
    </row>
    <row r="28" ht="16.5" spans="1:15">
      <c r="A28" s="195" t="s">
        <v>129</v>
      </c>
      <c r="B28" s="195"/>
      <c r="C28" s="195"/>
      <c r="D28" s="195" t="s">
        <v>1125</v>
      </c>
      <c r="E28" s="195"/>
      <c r="F28" s="195" t="s">
        <v>1156</v>
      </c>
      <c r="G28" s="195"/>
      <c r="H28" s="195" t="s">
        <v>1157</v>
      </c>
      <c r="I28" s="195"/>
      <c r="J28" s="195" t="s">
        <v>1127</v>
      </c>
      <c r="K28" s="195"/>
      <c r="L28" s="195" t="s">
        <v>130</v>
      </c>
      <c r="M28" s="195"/>
      <c r="N28" s="340" t="s">
        <v>222</v>
      </c>
      <c r="O28" s="340"/>
    </row>
    <row r="29" ht="16.5" spans="1:15">
      <c r="A29" s="195"/>
      <c r="B29" s="195"/>
      <c r="C29" s="195"/>
      <c r="D29" s="195" t="s">
        <v>131</v>
      </c>
      <c r="E29" s="195" t="s">
        <v>132</v>
      </c>
      <c r="F29" s="195" t="s">
        <v>131</v>
      </c>
      <c r="G29" s="195" t="s">
        <v>132</v>
      </c>
      <c r="H29" s="195" t="s">
        <v>131</v>
      </c>
      <c r="I29" s="195" t="s">
        <v>132</v>
      </c>
      <c r="J29" s="195" t="s">
        <v>131</v>
      </c>
      <c r="K29" s="195" t="s">
        <v>132</v>
      </c>
      <c r="L29" s="195"/>
      <c r="M29" s="195"/>
      <c r="N29" s="340"/>
      <c r="O29" s="340"/>
    </row>
    <row r="30" ht="14.25" spans="1:15">
      <c r="A30" s="156" t="s">
        <v>1158</v>
      </c>
      <c r="B30" s="156" t="s">
        <v>1159</v>
      </c>
      <c r="C30" s="156"/>
      <c r="D30" s="156" t="s">
        <v>1160</v>
      </c>
      <c r="E30" s="156" t="s">
        <v>136</v>
      </c>
      <c r="F30" s="156" t="s">
        <v>1160</v>
      </c>
      <c r="G30" s="156" t="s">
        <v>303</v>
      </c>
      <c r="H30" s="156" t="s">
        <v>1160</v>
      </c>
      <c r="I30" s="156" t="s">
        <v>643</v>
      </c>
      <c r="J30" s="156" t="s">
        <v>1160</v>
      </c>
      <c r="K30" s="156" t="s">
        <v>318</v>
      </c>
      <c r="L30" s="156" t="s">
        <v>468</v>
      </c>
      <c r="M30" s="156"/>
      <c r="N30" s="340"/>
      <c r="O30" s="340"/>
    </row>
    <row r="31" ht="14.25" spans="1:15">
      <c r="A31" s="156"/>
      <c r="B31" s="156" t="s">
        <v>1161</v>
      </c>
      <c r="C31" s="156"/>
      <c r="D31" s="156" t="s">
        <v>1162</v>
      </c>
      <c r="E31" s="156" t="s">
        <v>136</v>
      </c>
      <c r="F31" s="156" t="s">
        <v>1162</v>
      </c>
      <c r="G31" s="156" t="s">
        <v>303</v>
      </c>
      <c r="H31" s="156" t="s">
        <v>1162</v>
      </c>
      <c r="I31" s="156" t="s">
        <v>639</v>
      </c>
      <c r="J31" s="156" t="s">
        <v>1162</v>
      </c>
      <c r="K31" s="156" t="s">
        <v>138</v>
      </c>
      <c r="L31" s="156" t="s">
        <v>1163</v>
      </c>
      <c r="M31" s="156">
        <v>32</v>
      </c>
      <c r="N31" s="340"/>
      <c r="O31" s="340"/>
    </row>
    <row r="32" ht="14.25" spans="1:15">
      <c r="A32" s="156"/>
      <c r="B32" s="156" t="s">
        <v>1164</v>
      </c>
      <c r="C32" s="156"/>
      <c r="D32" s="156" t="s">
        <v>1165</v>
      </c>
      <c r="E32" s="156" t="s">
        <v>136</v>
      </c>
      <c r="F32" s="156" t="s">
        <v>1165</v>
      </c>
      <c r="G32" s="156" t="s">
        <v>303</v>
      </c>
      <c r="H32" s="156" t="s">
        <v>1165</v>
      </c>
      <c r="I32" s="156" t="s">
        <v>949</v>
      </c>
      <c r="J32" s="156" t="s">
        <v>1165</v>
      </c>
      <c r="K32" s="156" t="s">
        <v>318</v>
      </c>
      <c r="L32" s="156" t="s">
        <v>142</v>
      </c>
      <c r="M32" s="156">
        <v>35</v>
      </c>
      <c r="N32" s="340"/>
      <c r="O32" s="340"/>
    </row>
    <row r="33" ht="14.25" spans="1:15">
      <c r="A33" s="156"/>
      <c r="B33" s="156" t="s">
        <v>1166</v>
      </c>
      <c r="C33" s="156"/>
      <c r="D33" s="156" t="s">
        <v>1167</v>
      </c>
      <c r="E33" s="156" t="s">
        <v>136</v>
      </c>
      <c r="F33" s="156" t="s">
        <v>1167</v>
      </c>
      <c r="G33" s="156" t="s">
        <v>303</v>
      </c>
      <c r="H33" s="156" t="s">
        <v>1167</v>
      </c>
      <c r="I33" s="156" t="s">
        <v>135</v>
      </c>
      <c r="J33" s="156" t="s">
        <v>1167</v>
      </c>
      <c r="K33" s="156" t="s">
        <v>138</v>
      </c>
      <c r="L33" s="156" t="s">
        <v>468</v>
      </c>
      <c r="M33" s="156">
        <v>30</v>
      </c>
      <c r="N33" s="340"/>
      <c r="O33" s="340"/>
    </row>
    <row r="34" ht="14.25" spans="1:15">
      <c r="A34" s="156"/>
      <c r="B34" s="156" t="s">
        <v>1168</v>
      </c>
      <c r="C34" s="156"/>
      <c r="D34" s="156" t="s">
        <v>1169</v>
      </c>
      <c r="E34" s="156" t="s">
        <v>136</v>
      </c>
      <c r="F34" s="156" t="s">
        <v>1169</v>
      </c>
      <c r="G34" s="156" t="s">
        <v>303</v>
      </c>
      <c r="H34" s="156" t="s">
        <v>1169</v>
      </c>
      <c r="I34" s="156" t="s">
        <v>1170</v>
      </c>
      <c r="J34" s="156" t="s">
        <v>1169</v>
      </c>
      <c r="K34" s="156" t="s">
        <v>381</v>
      </c>
      <c r="L34" s="156" t="s">
        <v>1171</v>
      </c>
      <c r="M34" s="156">
        <v>35.5</v>
      </c>
      <c r="N34" s="340"/>
      <c r="O34" s="340"/>
    </row>
    <row r="35" ht="14.25" spans="1:15">
      <c r="A35" s="156" t="s">
        <v>1172</v>
      </c>
      <c r="B35" s="156"/>
      <c r="C35" s="156"/>
      <c r="D35" s="156" t="s">
        <v>1173</v>
      </c>
      <c r="E35" s="156" t="s">
        <v>136</v>
      </c>
      <c r="F35" s="156" t="s">
        <v>1173</v>
      </c>
      <c r="G35" s="156" t="s">
        <v>303</v>
      </c>
      <c r="H35" s="156" t="s">
        <v>1173</v>
      </c>
      <c r="I35" s="156" t="s">
        <v>1174</v>
      </c>
      <c r="J35" s="156" t="s">
        <v>1173</v>
      </c>
      <c r="K35" s="156" t="s">
        <v>233</v>
      </c>
      <c r="L35" s="156" t="s">
        <v>1171</v>
      </c>
      <c r="M35" s="156">
        <v>23</v>
      </c>
      <c r="N35" s="340"/>
      <c r="O35" s="340"/>
    </row>
    <row r="36" ht="14.25" spans="1:15">
      <c r="A36" s="156" t="s">
        <v>571</v>
      </c>
      <c r="B36" s="156"/>
      <c r="C36" s="156"/>
      <c r="D36" s="156" t="s">
        <v>1167</v>
      </c>
      <c r="E36" s="156" t="s">
        <v>136</v>
      </c>
      <c r="F36" s="156" t="s">
        <v>1167</v>
      </c>
      <c r="G36" s="156" t="s">
        <v>303</v>
      </c>
      <c r="H36" s="156" t="s">
        <v>1167</v>
      </c>
      <c r="I36" s="156" t="s">
        <v>465</v>
      </c>
      <c r="J36" s="156" t="s">
        <v>1167</v>
      </c>
      <c r="K36" s="156" t="s">
        <v>465</v>
      </c>
      <c r="L36" s="156" t="s">
        <v>758</v>
      </c>
      <c r="M36" s="156">
        <v>16</v>
      </c>
      <c r="N36" s="340"/>
      <c r="O36" s="340"/>
    </row>
    <row r="37" ht="14.25" spans="1:15">
      <c r="A37" s="268" t="s">
        <v>143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340"/>
      <c r="O37" s="340"/>
    </row>
    <row r="38" ht="14.25" spans="1:15">
      <c r="A38" s="268" t="s">
        <v>148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340"/>
      <c r="O38" s="340"/>
    </row>
    <row r="39" ht="14.25" spans="1:15">
      <c r="A39" s="329"/>
      <c r="B39" s="329"/>
      <c r="C39" s="330"/>
      <c r="D39" s="171"/>
      <c r="E39" s="330"/>
      <c r="F39" s="331"/>
      <c r="G39" s="331"/>
      <c r="H39" s="331"/>
      <c r="I39" s="329"/>
      <c r="J39" s="329"/>
      <c r="K39" s="329"/>
      <c r="L39" s="331"/>
      <c r="M39" s="331"/>
      <c r="N39" s="29"/>
      <c r="O39" s="29"/>
    </row>
    <row r="40" ht="18" spans="1:15">
      <c r="A40" s="107" t="s">
        <v>1175</v>
      </c>
      <c r="B40" s="107"/>
      <c r="C40" s="171"/>
      <c r="D40" s="20"/>
      <c r="E40" s="29"/>
      <c r="F40" s="29"/>
      <c r="G40" s="29"/>
      <c r="H40" s="20"/>
      <c r="I40" s="29"/>
      <c r="J40" s="29"/>
      <c r="K40" s="29"/>
      <c r="L40" s="29"/>
      <c r="M40" s="29"/>
      <c r="N40" s="29"/>
      <c r="O40" s="29"/>
    </row>
    <row r="41" ht="14.25" spans="1:15">
      <c r="A41" s="332" t="s">
        <v>1176</v>
      </c>
      <c r="B41" s="333"/>
      <c r="C41" s="334" t="s">
        <v>1177</v>
      </c>
      <c r="D41" s="334"/>
      <c r="E41" s="334" t="s">
        <v>1178</v>
      </c>
      <c r="F41" s="334"/>
      <c r="G41" s="334" t="s">
        <v>1179</v>
      </c>
      <c r="H41" s="334"/>
      <c r="I41" s="334" t="s">
        <v>1180</v>
      </c>
      <c r="J41" s="334"/>
      <c r="K41" s="341" t="s">
        <v>130</v>
      </c>
      <c r="L41" s="342" t="s">
        <v>159</v>
      </c>
      <c r="M41" s="124"/>
      <c r="N41" s="41"/>
      <c r="O41" s="124"/>
    </row>
    <row r="42" ht="14.25" spans="1:15">
      <c r="A42" s="335"/>
      <c r="B42" s="336"/>
      <c r="C42" s="334" t="s">
        <v>1181</v>
      </c>
      <c r="D42" s="334" t="s">
        <v>1182</v>
      </c>
      <c r="E42" s="334" t="s">
        <v>1181</v>
      </c>
      <c r="F42" s="334" t="s">
        <v>1182</v>
      </c>
      <c r="G42" s="334" t="s">
        <v>1181</v>
      </c>
      <c r="H42" s="334" t="s">
        <v>1182</v>
      </c>
      <c r="I42" s="334" t="s">
        <v>1181</v>
      </c>
      <c r="J42" s="334" t="s">
        <v>1182</v>
      </c>
      <c r="K42" s="341"/>
      <c r="L42" s="343"/>
      <c r="M42" s="211"/>
      <c r="N42" s="211"/>
      <c r="O42" s="211"/>
    </row>
    <row r="43" ht="14.25" spans="1:15">
      <c r="A43" s="337" t="s">
        <v>1158</v>
      </c>
      <c r="B43" s="337" t="s">
        <v>1164</v>
      </c>
      <c r="C43" s="337" t="s">
        <v>1183</v>
      </c>
      <c r="D43" s="337" t="s">
        <v>226</v>
      </c>
      <c r="E43" s="337" t="s">
        <v>1183</v>
      </c>
      <c r="F43" s="337" t="s">
        <v>226</v>
      </c>
      <c r="G43" s="337" t="s">
        <v>1183</v>
      </c>
      <c r="H43" s="337" t="s">
        <v>138</v>
      </c>
      <c r="I43" s="337" t="s">
        <v>1184</v>
      </c>
      <c r="J43" s="337" t="s">
        <v>381</v>
      </c>
      <c r="K43" s="344" t="s">
        <v>958</v>
      </c>
      <c r="L43" s="343"/>
      <c r="M43" s="211"/>
      <c r="N43" s="211"/>
      <c r="O43" s="211"/>
    </row>
    <row r="44" ht="14.25" spans="1:15">
      <c r="A44" s="337"/>
      <c r="B44" s="337" t="s">
        <v>1159</v>
      </c>
      <c r="C44" s="337" t="s">
        <v>1185</v>
      </c>
      <c r="D44" s="337" t="s">
        <v>226</v>
      </c>
      <c r="E44" s="337" t="s">
        <v>1185</v>
      </c>
      <c r="F44" s="337" t="s">
        <v>226</v>
      </c>
      <c r="G44" s="337" t="s">
        <v>1185</v>
      </c>
      <c r="H44" s="337" t="s">
        <v>318</v>
      </c>
      <c r="I44" s="337" t="s">
        <v>1186</v>
      </c>
      <c r="J44" s="337" t="s">
        <v>381</v>
      </c>
      <c r="K44" s="344" t="s">
        <v>738</v>
      </c>
      <c r="L44" s="343"/>
      <c r="M44" s="211"/>
      <c r="N44" s="211"/>
      <c r="O44" s="211"/>
    </row>
    <row r="45" ht="14.25" spans="1:15">
      <c r="A45" s="337"/>
      <c r="B45" s="337" t="s">
        <v>1166</v>
      </c>
      <c r="C45" s="337" t="s">
        <v>1185</v>
      </c>
      <c r="D45" s="337" t="s">
        <v>226</v>
      </c>
      <c r="E45" s="337" t="s">
        <v>1185</v>
      </c>
      <c r="F45" s="337" t="s">
        <v>226</v>
      </c>
      <c r="G45" s="337" t="s">
        <v>1185</v>
      </c>
      <c r="H45" s="337" t="s">
        <v>381</v>
      </c>
      <c r="I45" s="337" t="s">
        <v>1186</v>
      </c>
      <c r="J45" s="337" t="s">
        <v>381</v>
      </c>
      <c r="K45" s="344" t="s">
        <v>636</v>
      </c>
      <c r="L45" s="343"/>
      <c r="M45" s="211"/>
      <c r="N45" s="211"/>
      <c r="O45" s="211"/>
    </row>
    <row r="46" ht="28.5" spans="1:15">
      <c r="A46" s="337"/>
      <c r="B46" s="267" t="s">
        <v>1187</v>
      </c>
      <c r="C46" s="337" t="s">
        <v>1188</v>
      </c>
      <c r="D46" s="337" t="s">
        <v>226</v>
      </c>
      <c r="E46" s="337" t="s">
        <v>1188</v>
      </c>
      <c r="F46" s="337" t="s">
        <v>226</v>
      </c>
      <c r="G46" s="337" t="s">
        <v>1189</v>
      </c>
      <c r="H46" s="337" t="s">
        <v>233</v>
      </c>
      <c r="I46" s="337" t="s">
        <v>1184</v>
      </c>
      <c r="J46" s="337" t="s">
        <v>381</v>
      </c>
      <c r="K46" s="344" t="s">
        <v>681</v>
      </c>
      <c r="L46" s="343"/>
      <c r="M46" s="211"/>
      <c r="N46" s="211"/>
      <c r="O46" s="211"/>
    </row>
    <row r="47" ht="14.25" spans="1:15">
      <c r="A47" s="337"/>
      <c r="B47" s="337" t="s">
        <v>1190</v>
      </c>
      <c r="C47" s="337" t="s">
        <v>465</v>
      </c>
      <c r="D47" s="337" t="s">
        <v>465</v>
      </c>
      <c r="E47" s="337" t="s">
        <v>465</v>
      </c>
      <c r="F47" s="337" t="s">
        <v>465</v>
      </c>
      <c r="G47" s="337" t="s">
        <v>465</v>
      </c>
      <c r="H47" s="337" t="s">
        <v>465</v>
      </c>
      <c r="I47" s="337" t="s">
        <v>1184</v>
      </c>
      <c r="J47" s="337" t="s">
        <v>569</v>
      </c>
      <c r="K47" s="345" t="s">
        <v>569</v>
      </c>
      <c r="L47" s="343"/>
      <c r="M47" s="211"/>
      <c r="N47" s="211"/>
      <c r="O47" s="211"/>
    </row>
    <row r="48" ht="14.25" spans="1:15">
      <c r="A48" s="337"/>
      <c r="B48" s="337" t="s">
        <v>1172</v>
      </c>
      <c r="C48" s="337" t="s">
        <v>1191</v>
      </c>
      <c r="D48" s="337" t="s">
        <v>226</v>
      </c>
      <c r="E48" s="337" t="s">
        <v>1191</v>
      </c>
      <c r="F48" s="337" t="s">
        <v>226</v>
      </c>
      <c r="G48" s="337" t="s">
        <v>1191</v>
      </c>
      <c r="H48" s="337" t="s">
        <v>138</v>
      </c>
      <c r="I48" s="337" t="s">
        <v>1191</v>
      </c>
      <c r="J48" s="337" t="s">
        <v>381</v>
      </c>
      <c r="K48" s="344" t="s">
        <v>385</v>
      </c>
      <c r="L48" s="336"/>
      <c r="M48" s="211"/>
      <c r="N48" s="211"/>
      <c r="O48" s="211"/>
    </row>
    <row r="49" ht="14.25" spans="1:15">
      <c r="A49" s="124"/>
      <c r="B49" s="124"/>
      <c r="C49" s="124"/>
      <c r="D49" s="41"/>
      <c r="E49" s="124"/>
      <c r="F49" s="124"/>
      <c r="G49" s="124"/>
      <c r="H49" s="124"/>
      <c r="I49" s="124"/>
      <c r="J49" s="124"/>
      <c r="K49" s="211"/>
      <c r="L49" s="211"/>
      <c r="M49" s="211"/>
      <c r="N49" s="211"/>
      <c r="O49" s="211"/>
    </row>
    <row r="50" ht="18" spans="1:15">
      <c r="A50" s="142" t="s">
        <v>1192</v>
      </c>
      <c r="B50" s="142"/>
      <c r="C50" s="142"/>
      <c r="D50" s="142"/>
      <c r="E50" s="142"/>
      <c r="F50" s="29"/>
      <c r="G50" s="29"/>
      <c r="H50" s="20"/>
      <c r="I50" s="124"/>
      <c r="J50" s="124"/>
      <c r="K50" s="211"/>
      <c r="L50" s="211"/>
      <c r="M50" s="211"/>
      <c r="N50" s="211"/>
      <c r="O50" s="211"/>
    </row>
    <row r="51" ht="16.5" spans="1:15">
      <c r="A51" s="195" t="s">
        <v>171</v>
      </c>
      <c r="B51" s="195" t="s">
        <v>172</v>
      </c>
      <c r="C51" s="195"/>
      <c r="D51" s="195" t="s">
        <v>173</v>
      </c>
      <c r="E51" s="195"/>
      <c r="F51" s="195"/>
      <c r="G51" s="195"/>
      <c r="H51" s="195"/>
      <c r="I51" s="124"/>
      <c r="J51" s="124"/>
      <c r="K51" s="124"/>
      <c r="L51" s="124"/>
      <c r="M51" s="124"/>
      <c r="N51" s="124"/>
      <c r="O51" s="124"/>
    </row>
    <row r="52" ht="14.25" spans="1:15">
      <c r="A52" s="156" t="s">
        <v>184</v>
      </c>
      <c r="B52" s="270" t="s">
        <v>602</v>
      </c>
      <c r="C52" s="270"/>
      <c r="D52" s="270" t="s">
        <v>183</v>
      </c>
      <c r="E52" s="270"/>
      <c r="F52" s="270"/>
      <c r="G52" s="270"/>
      <c r="H52" s="270"/>
      <c r="I52" s="124"/>
      <c r="J52" s="124"/>
      <c r="K52" s="124"/>
      <c r="L52" s="124"/>
      <c r="M52" s="124"/>
      <c r="N52" s="124"/>
      <c r="O52" s="124"/>
    </row>
    <row r="53" ht="14.25" spans="1:15">
      <c r="A53" s="156" t="s">
        <v>186</v>
      </c>
      <c r="B53" s="270" t="s">
        <v>928</v>
      </c>
      <c r="C53" s="270" t="s">
        <v>928</v>
      </c>
      <c r="D53" s="270" t="s">
        <v>897</v>
      </c>
      <c r="E53" s="270" t="s">
        <v>897</v>
      </c>
      <c r="F53" s="270" t="s">
        <v>897</v>
      </c>
      <c r="G53" s="270" t="s">
        <v>897</v>
      </c>
      <c r="H53" s="270" t="s">
        <v>897</v>
      </c>
      <c r="I53" s="124"/>
      <c r="J53" s="124"/>
      <c r="K53" s="124"/>
      <c r="L53" s="124"/>
      <c r="M53" s="124"/>
      <c r="N53" s="124"/>
      <c r="O53" s="124"/>
    </row>
    <row r="54" ht="14.25" spans="1:15">
      <c r="A54" s="156"/>
      <c r="B54" s="270" t="s">
        <v>965</v>
      </c>
      <c r="C54" s="270" t="s">
        <v>929</v>
      </c>
      <c r="D54" s="270" t="s">
        <v>183</v>
      </c>
      <c r="E54" s="270" t="s">
        <v>183</v>
      </c>
      <c r="F54" s="270" t="s">
        <v>183</v>
      </c>
      <c r="G54" s="270" t="s">
        <v>183</v>
      </c>
      <c r="H54" s="270" t="s">
        <v>183</v>
      </c>
      <c r="I54" s="124"/>
      <c r="J54" s="124"/>
      <c r="K54" s="124"/>
      <c r="L54" s="124"/>
      <c r="M54" s="124"/>
      <c r="N54" s="124"/>
      <c r="O54" s="124"/>
    </row>
    <row r="55" ht="14.25" spans="1:15">
      <c r="A55" s="156"/>
      <c r="B55" s="270" t="s">
        <v>1193</v>
      </c>
      <c r="C55" s="270" t="s">
        <v>199</v>
      </c>
      <c r="D55" s="270" t="s">
        <v>899</v>
      </c>
      <c r="E55" s="270" t="s">
        <v>899</v>
      </c>
      <c r="F55" s="270" t="s">
        <v>899</v>
      </c>
      <c r="G55" s="270" t="s">
        <v>899</v>
      </c>
      <c r="H55" s="270" t="s">
        <v>899</v>
      </c>
      <c r="I55" s="124"/>
      <c r="J55" s="124"/>
      <c r="K55" s="124"/>
      <c r="L55" s="124"/>
      <c r="M55" s="124"/>
      <c r="N55" s="124"/>
      <c r="O55" s="124"/>
    </row>
    <row r="56" ht="14.25" spans="1:15">
      <c r="A56" s="156"/>
      <c r="B56" s="270" t="s">
        <v>1194</v>
      </c>
      <c r="C56" s="270" t="s">
        <v>930</v>
      </c>
      <c r="D56" s="270" t="s">
        <v>901</v>
      </c>
      <c r="E56" s="270" t="s">
        <v>901</v>
      </c>
      <c r="F56" s="270" t="s">
        <v>901</v>
      </c>
      <c r="G56" s="270" t="s">
        <v>901</v>
      </c>
      <c r="H56" s="270" t="s">
        <v>901</v>
      </c>
      <c r="I56" s="124"/>
      <c r="J56" s="124"/>
      <c r="K56" s="124"/>
      <c r="L56" s="124"/>
      <c r="M56" s="124"/>
      <c r="N56" s="124"/>
      <c r="O56" s="124"/>
    </row>
    <row r="57" ht="14.25" spans="1:15">
      <c r="A57" s="156"/>
      <c r="B57" s="270" t="s">
        <v>603</v>
      </c>
      <c r="C57" s="270" t="s">
        <v>807</v>
      </c>
      <c r="D57" s="270" t="s">
        <v>276</v>
      </c>
      <c r="E57" s="270" t="s">
        <v>276</v>
      </c>
      <c r="F57" s="270" t="s">
        <v>276</v>
      </c>
      <c r="G57" s="270" t="s">
        <v>276</v>
      </c>
      <c r="H57" s="270" t="s">
        <v>276</v>
      </c>
      <c r="I57" s="124"/>
      <c r="J57" s="124"/>
      <c r="K57" s="124"/>
      <c r="L57" s="124"/>
      <c r="M57" s="124"/>
      <c r="N57" s="124"/>
      <c r="O57" s="41"/>
    </row>
    <row r="58" ht="14.25" spans="1:15">
      <c r="A58" s="156"/>
      <c r="B58" s="270" t="s">
        <v>607</v>
      </c>
      <c r="C58" s="270" t="s">
        <v>810</v>
      </c>
      <c r="D58" s="270" t="s">
        <v>902</v>
      </c>
      <c r="E58" s="270" t="s">
        <v>902</v>
      </c>
      <c r="F58" s="270" t="s">
        <v>902</v>
      </c>
      <c r="G58" s="270" t="s">
        <v>902</v>
      </c>
      <c r="H58" s="270" t="s">
        <v>902</v>
      </c>
      <c r="I58" s="124"/>
      <c r="J58" s="124"/>
      <c r="K58" s="124"/>
      <c r="L58" s="124"/>
      <c r="M58" s="124"/>
      <c r="N58" s="41"/>
      <c r="O58" s="124"/>
    </row>
  </sheetData>
  <mergeCells count="183">
    <mergeCell ref="A1:B1"/>
    <mergeCell ref="C1:F1"/>
    <mergeCell ref="G1:N1"/>
    <mergeCell ref="O1:S1"/>
    <mergeCell ref="T1:U1"/>
    <mergeCell ref="V1:W1"/>
    <mergeCell ref="E2:F2"/>
    <mergeCell ref="G2:N2"/>
    <mergeCell ref="O2:S2"/>
    <mergeCell ref="T2:U2"/>
    <mergeCell ref="V2:W2"/>
    <mergeCell ref="E3:F3"/>
    <mergeCell ref="G3:N3"/>
    <mergeCell ref="O3:S3"/>
    <mergeCell ref="T3:U3"/>
    <mergeCell ref="V3:W3"/>
    <mergeCell ref="E4:F4"/>
    <mergeCell ref="G4:N4"/>
    <mergeCell ref="O4:S4"/>
    <mergeCell ref="T4:U4"/>
    <mergeCell ref="V4:W4"/>
    <mergeCell ref="E5:F5"/>
    <mergeCell ref="G5:N5"/>
    <mergeCell ref="O5:S5"/>
    <mergeCell ref="T5:U5"/>
    <mergeCell ref="V5:W5"/>
    <mergeCell ref="E6:F6"/>
    <mergeCell ref="G6:N6"/>
    <mergeCell ref="O6:S6"/>
    <mergeCell ref="T6:U6"/>
    <mergeCell ref="V6:W6"/>
    <mergeCell ref="E7:F7"/>
    <mergeCell ref="G7:N7"/>
    <mergeCell ref="O7:S7"/>
    <mergeCell ref="T7:U7"/>
    <mergeCell ref="V7:W7"/>
    <mergeCell ref="E8:F8"/>
    <mergeCell ref="G8:N8"/>
    <mergeCell ref="O8:S8"/>
    <mergeCell ref="T8:U8"/>
    <mergeCell ref="V8:W8"/>
    <mergeCell ref="E9:F9"/>
    <mergeCell ref="G9:N9"/>
    <mergeCell ref="O9:S9"/>
    <mergeCell ref="T9:U9"/>
    <mergeCell ref="V9:W9"/>
    <mergeCell ref="E10:F10"/>
    <mergeCell ref="G10:N10"/>
    <mergeCell ref="O10:S10"/>
    <mergeCell ref="T10:U10"/>
    <mergeCell ref="V10:W10"/>
    <mergeCell ref="E11:F11"/>
    <mergeCell ref="G11:M11"/>
    <mergeCell ref="O11:S11"/>
    <mergeCell ref="T11:U11"/>
    <mergeCell ref="V11:W11"/>
    <mergeCell ref="E12:F12"/>
    <mergeCell ref="G12:M12"/>
    <mergeCell ref="O12:S12"/>
    <mergeCell ref="T12:U12"/>
    <mergeCell ref="V12:W12"/>
    <mergeCell ref="E13:F13"/>
    <mergeCell ref="G13:M13"/>
    <mergeCell ref="O13:S13"/>
    <mergeCell ref="T13:U13"/>
    <mergeCell ref="V13:W13"/>
    <mergeCell ref="E14:F14"/>
    <mergeCell ref="G14:M14"/>
    <mergeCell ref="O14:S14"/>
    <mergeCell ref="T14:U14"/>
    <mergeCell ref="V14:W14"/>
    <mergeCell ref="E15:F15"/>
    <mergeCell ref="G15:M15"/>
    <mergeCell ref="O15:S15"/>
    <mergeCell ref="T15:U15"/>
    <mergeCell ref="V15:W15"/>
    <mergeCell ref="E16:F16"/>
    <mergeCell ref="G16:M16"/>
    <mergeCell ref="O16:S16"/>
    <mergeCell ref="T16:U16"/>
    <mergeCell ref="V16:W16"/>
    <mergeCell ref="E17:F17"/>
    <mergeCell ref="G17:M17"/>
    <mergeCell ref="O17:S17"/>
    <mergeCell ref="T17:U17"/>
    <mergeCell ref="V17:W17"/>
    <mergeCell ref="E18:F18"/>
    <mergeCell ref="G18:M18"/>
    <mergeCell ref="O18:S18"/>
    <mergeCell ref="T18:U18"/>
    <mergeCell ref="V18:W18"/>
    <mergeCell ref="E19:F19"/>
    <mergeCell ref="G19:M19"/>
    <mergeCell ref="O19:S19"/>
    <mergeCell ref="T19:U19"/>
    <mergeCell ref="V19:W19"/>
    <mergeCell ref="E20:F20"/>
    <mergeCell ref="G20:M20"/>
    <mergeCell ref="O20:S20"/>
    <mergeCell ref="T20:U20"/>
    <mergeCell ref="V20:W20"/>
    <mergeCell ref="E21:F21"/>
    <mergeCell ref="G21:M21"/>
    <mergeCell ref="O21:S21"/>
    <mergeCell ref="T21:U21"/>
    <mergeCell ref="V21:W21"/>
    <mergeCell ref="E22:F22"/>
    <mergeCell ref="G22:M22"/>
    <mergeCell ref="O22:S22"/>
    <mergeCell ref="T22:U22"/>
    <mergeCell ref="V22:W22"/>
    <mergeCell ref="E23:F23"/>
    <mergeCell ref="G23:M23"/>
    <mergeCell ref="O23:S23"/>
    <mergeCell ref="T23:U23"/>
    <mergeCell ref="V23:W23"/>
    <mergeCell ref="E24:F24"/>
    <mergeCell ref="G24:M24"/>
    <mergeCell ref="O24:S24"/>
    <mergeCell ref="T24:U24"/>
    <mergeCell ref="V24:W24"/>
    <mergeCell ref="E25:F25"/>
    <mergeCell ref="G25:M25"/>
    <mergeCell ref="O25:S25"/>
    <mergeCell ref="T25:U25"/>
    <mergeCell ref="V25:W25"/>
    <mergeCell ref="A27:B27"/>
    <mergeCell ref="D28:E28"/>
    <mergeCell ref="F28:G28"/>
    <mergeCell ref="H28:I28"/>
    <mergeCell ref="J28:K28"/>
    <mergeCell ref="B30:C30"/>
    <mergeCell ref="L30:M30"/>
    <mergeCell ref="B31:C31"/>
    <mergeCell ref="L31:M31"/>
    <mergeCell ref="B32:C32"/>
    <mergeCell ref="L32:M32"/>
    <mergeCell ref="B33:C33"/>
    <mergeCell ref="L33:M33"/>
    <mergeCell ref="B34:C34"/>
    <mergeCell ref="L34:M34"/>
    <mergeCell ref="A35:C35"/>
    <mergeCell ref="L35:M35"/>
    <mergeCell ref="A36:C36"/>
    <mergeCell ref="L36:M36"/>
    <mergeCell ref="A37:C37"/>
    <mergeCell ref="A38:C38"/>
    <mergeCell ref="A40:B40"/>
    <mergeCell ref="C41:D41"/>
    <mergeCell ref="E41:F41"/>
    <mergeCell ref="G41:H41"/>
    <mergeCell ref="I41:J41"/>
    <mergeCell ref="A50:E50"/>
    <mergeCell ref="B51:C51"/>
    <mergeCell ref="D51:H51"/>
    <mergeCell ref="B52:C52"/>
    <mergeCell ref="D52:H52"/>
    <mergeCell ref="B53:C53"/>
    <mergeCell ref="D53:H53"/>
    <mergeCell ref="B54:C54"/>
    <mergeCell ref="D54:H54"/>
    <mergeCell ref="B55:C55"/>
    <mergeCell ref="D55:H55"/>
    <mergeCell ref="B56:C56"/>
    <mergeCell ref="D56:H56"/>
    <mergeCell ref="B57:C57"/>
    <mergeCell ref="D57:H57"/>
    <mergeCell ref="B58:C58"/>
    <mergeCell ref="D58:H58"/>
    <mergeCell ref="A30:A34"/>
    <mergeCell ref="A43:A47"/>
    <mergeCell ref="A53:A58"/>
    <mergeCell ref="C2:C10"/>
    <mergeCell ref="C11:C25"/>
    <mergeCell ref="K41:K42"/>
    <mergeCell ref="L41:L48"/>
    <mergeCell ref="A2:B10"/>
    <mergeCell ref="A11:B25"/>
    <mergeCell ref="A28:C29"/>
    <mergeCell ref="L28:M29"/>
    <mergeCell ref="N28:O38"/>
    <mergeCell ref="D37:M38"/>
    <mergeCell ref="A41:B42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9"/>
  <sheetViews>
    <sheetView workbookViewId="0">
      <selection activeCell="T10" sqref="T10"/>
    </sheetView>
  </sheetViews>
  <sheetFormatPr defaultColWidth="9" defaultRowHeight="13.5"/>
  <sheetData>
    <row r="1" ht="15" spans="1:23">
      <c r="A1" s="100" t="s">
        <v>69</v>
      </c>
      <c r="B1" s="101"/>
      <c r="C1" s="101" t="s">
        <v>70</v>
      </c>
      <c r="D1" s="101"/>
      <c r="E1" s="101"/>
      <c r="F1" s="101"/>
      <c r="G1" s="101" t="s">
        <v>71</v>
      </c>
      <c r="H1" s="101"/>
      <c r="I1" s="101"/>
      <c r="J1" s="101"/>
      <c r="K1" s="101"/>
      <c r="L1" s="101"/>
      <c r="M1" s="101" t="s">
        <v>72</v>
      </c>
      <c r="N1" s="101"/>
      <c r="O1" s="101"/>
      <c r="P1" s="101"/>
      <c r="Q1" s="101"/>
      <c r="R1" s="101" t="s">
        <v>73</v>
      </c>
      <c r="S1" s="101"/>
      <c r="T1" s="101" t="s">
        <v>74</v>
      </c>
      <c r="U1" s="101"/>
      <c r="V1" s="312" t="s">
        <v>75</v>
      </c>
      <c r="W1" s="126" t="s">
        <v>76</v>
      </c>
    </row>
    <row r="2" ht="18" spans="1:23">
      <c r="A2" s="129" t="s">
        <v>1195</v>
      </c>
      <c r="B2" s="130"/>
      <c r="C2" s="131" t="s">
        <v>204</v>
      </c>
      <c r="D2" s="131" t="s">
        <v>77</v>
      </c>
      <c r="E2" s="131" t="s">
        <v>85</v>
      </c>
      <c r="F2" s="131"/>
      <c r="G2" s="132" t="s">
        <v>86</v>
      </c>
      <c r="H2" s="132"/>
      <c r="I2" s="132"/>
      <c r="J2" s="132"/>
      <c r="K2" s="132"/>
      <c r="L2" s="132"/>
      <c r="M2" s="131" t="s">
        <v>80</v>
      </c>
      <c r="N2" s="131"/>
      <c r="O2" s="131"/>
      <c r="P2" s="131"/>
      <c r="Q2" s="131"/>
      <c r="R2" s="131" t="s">
        <v>81</v>
      </c>
      <c r="S2" s="131"/>
      <c r="T2" s="131" t="s">
        <v>82</v>
      </c>
      <c r="U2" s="131"/>
      <c r="V2" s="313">
        <v>150</v>
      </c>
      <c r="W2" s="128">
        <f>V2*0.3</f>
        <v>45</v>
      </c>
    </row>
    <row r="3" ht="39" customHeight="1" spans="1:23">
      <c r="A3" s="116" t="s">
        <v>1196</v>
      </c>
      <c r="B3" s="117"/>
      <c r="C3" s="131" t="s">
        <v>99</v>
      </c>
      <c r="D3" s="131" t="s">
        <v>77</v>
      </c>
      <c r="E3" s="131" t="s">
        <v>104</v>
      </c>
      <c r="F3" s="131"/>
      <c r="G3" s="279" t="s">
        <v>1197</v>
      </c>
      <c r="H3" s="280"/>
      <c r="I3" s="280"/>
      <c r="J3" s="280"/>
      <c r="K3" s="307"/>
      <c r="L3" s="308" t="s">
        <v>102</v>
      </c>
      <c r="M3" s="134" t="s">
        <v>1198</v>
      </c>
      <c r="N3" s="134"/>
      <c r="O3" s="134"/>
      <c r="P3" s="134"/>
      <c r="Q3" s="134"/>
      <c r="R3" s="131" t="s">
        <v>81</v>
      </c>
      <c r="S3" s="131"/>
      <c r="T3" s="131" t="s">
        <v>82</v>
      </c>
      <c r="U3" s="131"/>
      <c r="V3" s="313">
        <v>200</v>
      </c>
      <c r="W3" s="128">
        <f>V3*0.3</f>
        <v>60</v>
      </c>
    </row>
    <row r="4" ht="23" customHeight="1" spans="1:23">
      <c r="A4" s="135"/>
      <c r="B4" s="136"/>
      <c r="C4" s="76"/>
      <c r="D4" s="76"/>
      <c r="E4" s="76"/>
      <c r="F4" s="76"/>
      <c r="G4" s="281"/>
      <c r="H4" s="282"/>
      <c r="I4" s="282"/>
      <c r="J4" s="282"/>
      <c r="K4" s="309"/>
      <c r="L4" s="310"/>
      <c r="M4" s="137"/>
      <c r="N4" s="137"/>
      <c r="O4" s="137"/>
      <c r="P4" s="137"/>
      <c r="Q4" s="137"/>
      <c r="R4" s="76"/>
      <c r="S4" s="76"/>
      <c r="T4" s="76"/>
      <c r="U4" s="76"/>
      <c r="V4" s="314"/>
      <c r="W4" s="128"/>
    </row>
    <row r="6" ht="18.75" spans="1:9">
      <c r="A6" s="107" t="s">
        <v>916</v>
      </c>
      <c r="B6" s="107"/>
      <c r="C6" s="29"/>
      <c r="D6" s="29"/>
      <c r="E6" s="29"/>
      <c r="F6" s="29"/>
      <c r="G6" s="29"/>
      <c r="H6" s="20"/>
      <c r="I6" s="29"/>
    </row>
    <row r="7" ht="16.5" spans="1:9">
      <c r="A7" s="108" t="s">
        <v>129</v>
      </c>
      <c r="B7" s="109"/>
      <c r="C7" s="109" t="s">
        <v>864</v>
      </c>
      <c r="D7" s="109"/>
      <c r="E7" s="283" t="s">
        <v>222</v>
      </c>
      <c r="F7" s="284"/>
      <c r="G7" s="29"/>
      <c r="H7" s="29"/>
      <c r="I7" s="29"/>
    </row>
    <row r="8" ht="16.5" spans="1:9">
      <c r="A8" s="112"/>
      <c r="B8" s="113"/>
      <c r="C8" s="113" t="s">
        <v>131</v>
      </c>
      <c r="D8" s="113" t="s">
        <v>132</v>
      </c>
      <c r="E8" s="285"/>
      <c r="F8" s="286"/>
      <c r="G8" s="29"/>
      <c r="H8" s="29"/>
      <c r="I8" s="29"/>
    </row>
    <row r="9" ht="14.25" spans="1:9">
      <c r="A9" s="207" t="s">
        <v>1199</v>
      </c>
      <c r="B9" s="117" t="s">
        <v>705</v>
      </c>
      <c r="C9" s="117" t="s">
        <v>1200</v>
      </c>
      <c r="D9" s="117" t="s">
        <v>385</v>
      </c>
      <c r="E9" s="285"/>
      <c r="F9" s="286"/>
      <c r="G9" s="29"/>
      <c r="H9" s="29"/>
      <c r="I9" s="29"/>
    </row>
    <row r="10" ht="14.25" spans="1:9">
      <c r="A10" s="287"/>
      <c r="B10" s="117" t="s">
        <v>1201</v>
      </c>
      <c r="C10" s="288" t="s">
        <v>1202</v>
      </c>
      <c r="D10" s="288" t="s">
        <v>1203</v>
      </c>
      <c r="E10" s="285"/>
      <c r="F10" s="286"/>
      <c r="G10" s="29"/>
      <c r="H10" s="29"/>
      <c r="I10" s="29"/>
    </row>
    <row r="11" ht="14.25" spans="1:9">
      <c r="A11" s="287"/>
      <c r="B11" s="117" t="s">
        <v>1204</v>
      </c>
      <c r="C11" s="192"/>
      <c r="D11" s="192"/>
      <c r="E11" s="285"/>
      <c r="F11" s="286"/>
      <c r="G11" s="29"/>
      <c r="H11" s="29"/>
      <c r="I11" s="29"/>
    </row>
    <row r="12" ht="14.25" spans="1:9">
      <c r="A12" s="287"/>
      <c r="B12" s="117" t="s">
        <v>709</v>
      </c>
      <c r="C12" s="117" t="s">
        <v>1205</v>
      </c>
      <c r="D12" s="117" t="s">
        <v>303</v>
      </c>
      <c r="E12" s="285"/>
      <c r="F12" s="286"/>
      <c r="G12" s="29"/>
      <c r="H12" s="29"/>
      <c r="I12" s="29"/>
    </row>
    <row r="13" ht="14.25" spans="1:9">
      <c r="A13" s="287"/>
      <c r="B13" s="117" t="s">
        <v>690</v>
      </c>
      <c r="C13" s="117" t="s">
        <v>1206</v>
      </c>
      <c r="D13" s="117" t="s">
        <v>135</v>
      </c>
      <c r="E13" s="285"/>
      <c r="F13" s="286"/>
      <c r="G13" s="29"/>
      <c r="H13" s="29"/>
      <c r="I13" s="29"/>
    </row>
    <row r="14" ht="14.25" spans="1:9">
      <c r="A14" s="287"/>
      <c r="B14" s="117" t="s">
        <v>688</v>
      </c>
      <c r="C14" s="117" t="s">
        <v>1207</v>
      </c>
      <c r="D14" s="117" t="s">
        <v>135</v>
      </c>
      <c r="E14" s="285"/>
      <c r="F14" s="286"/>
      <c r="G14" s="29"/>
      <c r="H14" s="29"/>
      <c r="I14" s="29"/>
    </row>
    <row r="15" ht="14.25" spans="1:9">
      <c r="A15" s="287"/>
      <c r="B15" s="117" t="s">
        <v>695</v>
      </c>
      <c r="C15" s="117" t="s">
        <v>1208</v>
      </c>
      <c r="D15" s="117" t="s">
        <v>135</v>
      </c>
      <c r="E15" s="285"/>
      <c r="F15" s="286"/>
      <c r="G15" s="29"/>
      <c r="H15" s="29"/>
      <c r="I15" s="29"/>
    </row>
    <row r="16" ht="14.25" spans="1:9">
      <c r="A16" s="191"/>
      <c r="B16" s="117" t="s">
        <v>693</v>
      </c>
      <c r="C16" s="117" t="s">
        <v>1209</v>
      </c>
      <c r="D16" s="117" t="s">
        <v>135</v>
      </c>
      <c r="E16" s="285"/>
      <c r="F16" s="286"/>
      <c r="G16" s="29"/>
      <c r="H16" s="29"/>
      <c r="I16" s="29"/>
    </row>
    <row r="17" ht="14.25" spans="1:9">
      <c r="A17" s="116" t="s">
        <v>1210</v>
      </c>
      <c r="B17" s="117" t="s">
        <v>1211</v>
      </c>
      <c r="C17" s="117" t="s">
        <v>1205</v>
      </c>
      <c r="D17" s="117" t="s">
        <v>385</v>
      </c>
      <c r="E17" s="285"/>
      <c r="F17" s="286"/>
      <c r="G17" s="29"/>
      <c r="H17" s="29"/>
      <c r="I17" s="29"/>
    </row>
    <row r="18" ht="14.25" spans="1:9">
      <c r="A18" s="116"/>
      <c r="B18" s="117" t="s">
        <v>1212</v>
      </c>
      <c r="C18" s="117" t="s">
        <v>1213</v>
      </c>
      <c r="D18" s="117" t="s">
        <v>639</v>
      </c>
      <c r="E18" s="285"/>
      <c r="F18" s="286"/>
      <c r="G18" s="29"/>
      <c r="H18" s="29"/>
      <c r="I18" s="29"/>
    </row>
    <row r="19" ht="14.25" spans="1:9">
      <c r="A19" s="116"/>
      <c r="B19" s="117" t="s">
        <v>1214</v>
      </c>
      <c r="C19" s="117" t="s">
        <v>1215</v>
      </c>
      <c r="D19" s="117" t="s">
        <v>639</v>
      </c>
      <c r="E19" s="285"/>
      <c r="F19" s="286"/>
      <c r="G19" s="29"/>
      <c r="H19" s="29"/>
      <c r="I19" s="29"/>
    </row>
    <row r="20" ht="14.25" spans="1:9">
      <c r="A20" s="116"/>
      <c r="B20" s="117" t="s">
        <v>1216</v>
      </c>
      <c r="C20" s="117" t="s">
        <v>1217</v>
      </c>
      <c r="D20" s="117" t="s">
        <v>385</v>
      </c>
      <c r="E20" s="285"/>
      <c r="F20" s="286"/>
      <c r="G20" s="29"/>
      <c r="H20" s="29"/>
      <c r="I20" s="29"/>
    </row>
    <row r="21" ht="14.25" spans="1:9">
      <c r="A21" s="116"/>
      <c r="B21" s="117" t="s">
        <v>1218</v>
      </c>
      <c r="C21" s="117" t="s">
        <v>1219</v>
      </c>
      <c r="D21" s="117" t="s">
        <v>385</v>
      </c>
      <c r="E21" s="285"/>
      <c r="F21" s="286"/>
      <c r="G21" s="29"/>
      <c r="H21" s="29"/>
      <c r="I21" s="29"/>
    </row>
    <row r="22" ht="14.25" spans="1:9">
      <c r="A22" s="116"/>
      <c r="B22" s="117" t="s">
        <v>1220</v>
      </c>
      <c r="C22" s="117" t="s">
        <v>1221</v>
      </c>
      <c r="D22" s="117" t="s">
        <v>639</v>
      </c>
      <c r="E22" s="285"/>
      <c r="F22" s="286"/>
      <c r="G22" s="29"/>
      <c r="H22" s="29"/>
      <c r="I22" s="29"/>
    </row>
    <row r="23" ht="14.25" spans="1:9">
      <c r="A23" s="116"/>
      <c r="B23" s="117" t="s">
        <v>1222</v>
      </c>
      <c r="C23" s="117" t="s">
        <v>1223</v>
      </c>
      <c r="D23" s="117" t="s">
        <v>639</v>
      </c>
      <c r="E23" s="285"/>
      <c r="F23" s="286"/>
      <c r="G23" s="29"/>
      <c r="H23" s="29"/>
      <c r="I23" s="29"/>
    </row>
    <row r="24" ht="28.5" spans="1:9">
      <c r="A24" s="116"/>
      <c r="B24" s="117" t="s">
        <v>1224</v>
      </c>
      <c r="C24" s="117" t="s">
        <v>1202</v>
      </c>
      <c r="D24" s="117" t="s">
        <v>385</v>
      </c>
      <c r="E24" s="285"/>
      <c r="F24" s="286"/>
      <c r="G24" s="29"/>
      <c r="H24" s="29"/>
      <c r="I24" s="29"/>
    </row>
    <row r="25" ht="28.5" spans="1:9">
      <c r="A25" s="116"/>
      <c r="B25" s="117" t="s">
        <v>1225</v>
      </c>
      <c r="C25" s="117" t="s">
        <v>1202</v>
      </c>
      <c r="D25" s="117" t="s">
        <v>385</v>
      </c>
      <c r="E25" s="285"/>
      <c r="F25" s="286"/>
      <c r="G25" s="29"/>
      <c r="H25" s="29"/>
      <c r="I25" s="29"/>
    </row>
    <row r="26" ht="14.25" spans="1:9">
      <c r="A26" s="116"/>
      <c r="B26" s="117" t="s">
        <v>686</v>
      </c>
      <c r="C26" s="117" t="s">
        <v>1226</v>
      </c>
      <c r="D26" s="117" t="s">
        <v>639</v>
      </c>
      <c r="E26" s="285"/>
      <c r="F26" s="286"/>
      <c r="G26" s="29"/>
      <c r="H26" s="29"/>
      <c r="I26" s="29"/>
    </row>
    <row r="27" ht="14.25" spans="1:9">
      <c r="A27" s="116"/>
      <c r="B27" s="117" t="s">
        <v>709</v>
      </c>
      <c r="C27" s="117" t="s">
        <v>1205</v>
      </c>
      <c r="D27" s="117" t="s">
        <v>639</v>
      </c>
      <c r="E27" s="289"/>
      <c r="F27" s="290"/>
      <c r="G27" s="29"/>
      <c r="H27" s="29"/>
      <c r="I27" s="29"/>
    </row>
    <row r="28" ht="14.25" spans="1:9">
      <c r="A28" s="138" t="s">
        <v>143</v>
      </c>
      <c r="B28" s="139"/>
      <c r="C28" s="291"/>
      <c r="D28" s="292"/>
      <c r="E28" s="292"/>
      <c r="F28" s="293"/>
      <c r="G28" s="29"/>
      <c r="H28" s="29"/>
      <c r="I28" s="29"/>
    </row>
    <row r="29" ht="15" spans="1:9">
      <c r="A29" s="140" t="s">
        <v>148</v>
      </c>
      <c r="B29" s="141"/>
      <c r="C29" s="294"/>
      <c r="D29" s="295"/>
      <c r="E29" s="295"/>
      <c r="F29" s="296"/>
      <c r="G29" s="29"/>
      <c r="H29" s="29"/>
      <c r="I29" s="29"/>
    </row>
    <row r="30" ht="14.25" spans="1:9">
      <c r="A30" s="297"/>
      <c r="B30" s="298"/>
      <c r="C30" s="299"/>
      <c r="D30" s="171"/>
      <c r="E30" s="300"/>
      <c r="F30" s="301"/>
      <c r="G30" s="301"/>
      <c r="H30" s="301"/>
      <c r="I30" s="298"/>
    </row>
    <row r="31" ht="19" customHeight="1" spans="1:9">
      <c r="A31" s="302" t="s">
        <v>1192</v>
      </c>
      <c r="B31" s="302"/>
      <c r="C31" s="302"/>
      <c r="D31" s="302"/>
      <c r="E31" s="29"/>
      <c r="F31" s="29"/>
      <c r="G31" s="29"/>
      <c r="H31" s="20"/>
      <c r="I31" s="29"/>
    </row>
    <row r="32" ht="16.5" spans="1:9">
      <c r="A32" s="303" t="s">
        <v>1227</v>
      </c>
      <c r="B32" s="304" t="s">
        <v>171</v>
      </c>
      <c r="C32" s="304" t="s">
        <v>172</v>
      </c>
      <c r="D32" s="304"/>
      <c r="E32" s="304" t="s">
        <v>173</v>
      </c>
      <c r="F32" s="304"/>
      <c r="G32" s="304"/>
      <c r="H32" s="304"/>
      <c r="I32" s="311"/>
    </row>
    <row r="33" spans="1:9">
      <c r="A33" s="154" t="s">
        <v>1228</v>
      </c>
      <c r="B33" s="117" t="s">
        <v>249</v>
      </c>
      <c r="C33" s="236" t="s">
        <v>602</v>
      </c>
      <c r="D33" s="147"/>
      <c r="E33" s="236" t="s">
        <v>183</v>
      </c>
      <c r="F33" s="147"/>
      <c r="G33" s="147"/>
      <c r="H33" s="147"/>
      <c r="I33" s="276"/>
    </row>
    <row r="34" spans="1:9">
      <c r="A34" s="154"/>
      <c r="B34" s="117"/>
      <c r="C34" s="236" t="s">
        <v>928</v>
      </c>
      <c r="D34" s="147" t="s">
        <v>928</v>
      </c>
      <c r="E34" s="236" t="s">
        <v>1229</v>
      </c>
      <c r="F34" s="147" t="s">
        <v>1229</v>
      </c>
      <c r="G34" s="147" t="s">
        <v>1229</v>
      </c>
      <c r="H34" s="147" t="s">
        <v>1229</v>
      </c>
      <c r="I34" s="276" t="s">
        <v>1229</v>
      </c>
    </row>
    <row r="35" spans="1:9">
      <c r="A35" s="154"/>
      <c r="B35" s="117"/>
      <c r="C35" s="236" t="s">
        <v>929</v>
      </c>
      <c r="D35" s="147" t="s">
        <v>929</v>
      </c>
      <c r="E35" s="236" t="s">
        <v>1230</v>
      </c>
      <c r="F35" s="147" t="s">
        <v>1230</v>
      </c>
      <c r="G35" s="147" t="s">
        <v>1230</v>
      </c>
      <c r="H35" s="147" t="s">
        <v>1230</v>
      </c>
      <c r="I35" s="276" t="s">
        <v>1230</v>
      </c>
    </row>
    <row r="36" spans="1:9">
      <c r="A36" s="154"/>
      <c r="B36" s="117" t="s">
        <v>186</v>
      </c>
      <c r="C36" s="236" t="s">
        <v>199</v>
      </c>
      <c r="D36" s="147" t="s">
        <v>199</v>
      </c>
      <c r="E36" s="236" t="s">
        <v>1231</v>
      </c>
      <c r="F36" s="147" t="s">
        <v>1231</v>
      </c>
      <c r="G36" s="147" t="s">
        <v>1231</v>
      </c>
      <c r="H36" s="147" t="s">
        <v>1231</v>
      </c>
      <c r="I36" s="276" t="s">
        <v>1231</v>
      </c>
    </row>
    <row r="37" spans="1:9">
      <c r="A37" s="154"/>
      <c r="B37" s="117"/>
      <c r="C37" s="236" t="s">
        <v>930</v>
      </c>
      <c r="D37" s="147" t="s">
        <v>930</v>
      </c>
      <c r="E37" s="236" t="s">
        <v>1232</v>
      </c>
      <c r="F37" s="147" t="s">
        <v>1232</v>
      </c>
      <c r="G37" s="147" t="s">
        <v>1232</v>
      </c>
      <c r="H37" s="147" t="s">
        <v>1232</v>
      </c>
      <c r="I37" s="276" t="s">
        <v>1232</v>
      </c>
    </row>
    <row r="38" spans="1:9">
      <c r="A38" s="154"/>
      <c r="B38" s="117"/>
      <c r="C38" s="236" t="s">
        <v>807</v>
      </c>
      <c r="D38" s="147" t="s">
        <v>807</v>
      </c>
      <c r="E38" s="236" t="s">
        <v>1233</v>
      </c>
      <c r="F38" s="147" t="s">
        <v>1233</v>
      </c>
      <c r="G38" s="147" t="s">
        <v>1233</v>
      </c>
      <c r="H38" s="147" t="s">
        <v>1233</v>
      </c>
      <c r="I38" s="276" t="s">
        <v>1233</v>
      </c>
    </row>
    <row r="39" spans="1:9">
      <c r="A39" s="154"/>
      <c r="B39" s="117"/>
      <c r="C39" s="236" t="s">
        <v>810</v>
      </c>
      <c r="D39" s="147" t="s">
        <v>810</v>
      </c>
      <c r="E39" s="236" t="s">
        <v>1234</v>
      </c>
      <c r="F39" s="147" t="s">
        <v>1234</v>
      </c>
      <c r="G39" s="147" t="s">
        <v>1234</v>
      </c>
      <c r="H39" s="147" t="s">
        <v>1234</v>
      </c>
      <c r="I39" s="276" t="s">
        <v>1234</v>
      </c>
    </row>
    <row r="40" spans="1:9">
      <c r="A40" s="154" t="s">
        <v>1210</v>
      </c>
      <c r="B40" s="117" t="s">
        <v>102</v>
      </c>
      <c r="C40" s="236" t="s">
        <v>1235</v>
      </c>
      <c r="D40" s="148"/>
      <c r="E40" s="149" t="s">
        <v>175</v>
      </c>
      <c r="F40" s="150"/>
      <c r="G40" s="150"/>
      <c r="H40" s="150"/>
      <c r="I40" s="151"/>
    </row>
    <row r="41" spans="1:9">
      <c r="A41" s="154"/>
      <c r="B41" s="117"/>
      <c r="C41" s="236" t="s">
        <v>1121</v>
      </c>
      <c r="D41" s="148" t="s">
        <v>1121</v>
      </c>
      <c r="E41" s="149" t="s">
        <v>1031</v>
      </c>
      <c r="F41" s="150" t="s">
        <v>1031</v>
      </c>
      <c r="G41" s="150" t="s">
        <v>1031</v>
      </c>
      <c r="H41" s="150" t="s">
        <v>1031</v>
      </c>
      <c r="I41" s="151" t="s">
        <v>1031</v>
      </c>
    </row>
    <row r="42" spans="1:9">
      <c r="A42" s="154"/>
      <c r="B42" s="117"/>
      <c r="C42" s="236" t="s">
        <v>1123</v>
      </c>
      <c r="D42" s="148" t="s">
        <v>1123</v>
      </c>
      <c r="E42" s="149" t="s">
        <v>1236</v>
      </c>
      <c r="F42" s="150" t="s">
        <v>1236</v>
      </c>
      <c r="G42" s="150" t="s">
        <v>1236</v>
      </c>
      <c r="H42" s="150" t="s">
        <v>1236</v>
      </c>
      <c r="I42" s="151" t="s">
        <v>1236</v>
      </c>
    </row>
    <row r="43" spans="1:9">
      <c r="A43" s="154"/>
      <c r="B43" s="117" t="s">
        <v>186</v>
      </c>
      <c r="C43" s="236" t="s">
        <v>602</v>
      </c>
      <c r="D43" s="148" t="s">
        <v>602</v>
      </c>
      <c r="E43" s="149" t="s">
        <v>1237</v>
      </c>
      <c r="F43" s="150" t="s">
        <v>1237</v>
      </c>
      <c r="G43" s="150" t="s">
        <v>1237</v>
      </c>
      <c r="H43" s="150" t="s">
        <v>1237</v>
      </c>
      <c r="I43" s="151" t="s">
        <v>1237</v>
      </c>
    </row>
    <row r="44" spans="1:9">
      <c r="A44" s="154"/>
      <c r="B44" s="117"/>
      <c r="C44" s="236" t="s">
        <v>928</v>
      </c>
      <c r="D44" s="148" t="s">
        <v>928</v>
      </c>
      <c r="E44" s="149" t="s">
        <v>1238</v>
      </c>
      <c r="F44" s="150" t="s">
        <v>1238</v>
      </c>
      <c r="G44" s="150" t="s">
        <v>1238</v>
      </c>
      <c r="H44" s="150" t="s">
        <v>1238</v>
      </c>
      <c r="I44" s="151" t="s">
        <v>1238</v>
      </c>
    </row>
    <row r="45" spans="1:9">
      <c r="A45" s="154"/>
      <c r="B45" s="117"/>
      <c r="C45" s="236" t="s">
        <v>929</v>
      </c>
      <c r="D45" s="148" t="s">
        <v>929</v>
      </c>
      <c r="E45" s="149" t="s">
        <v>1237</v>
      </c>
      <c r="F45" s="150" t="s">
        <v>1237</v>
      </c>
      <c r="G45" s="150" t="s">
        <v>1237</v>
      </c>
      <c r="H45" s="150" t="s">
        <v>1237</v>
      </c>
      <c r="I45" s="151" t="s">
        <v>1237</v>
      </c>
    </row>
    <row r="46" spans="1:9">
      <c r="A46" s="154"/>
      <c r="B46" s="117"/>
      <c r="C46" s="236" t="s">
        <v>199</v>
      </c>
      <c r="D46" s="148" t="s">
        <v>199</v>
      </c>
      <c r="E46" s="149" t="s">
        <v>1239</v>
      </c>
      <c r="F46" s="150" t="s">
        <v>1239</v>
      </c>
      <c r="G46" s="150" t="s">
        <v>1239</v>
      </c>
      <c r="H46" s="150" t="s">
        <v>1239</v>
      </c>
      <c r="I46" s="151" t="s">
        <v>1239</v>
      </c>
    </row>
    <row r="47" spans="1:9">
      <c r="A47" s="154"/>
      <c r="B47" s="117"/>
      <c r="C47" s="236" t="s">
        <v>930</v>
      </c>
      <c r="D47" s="148" t="s">
        <v>930</v>
      </c>
      <c r="E47" s="149" t="s">
        <v>1240</v>
      </c>
      <c r="F47" s="150" t="s">
        <v>1240</v>
      </c>
      <c r="G47" s="150" t="s">
        <v>1240</v>
      </c>
      <c r="H47" s="150" t="s">
        <v>1240</v>
      </c>
      <c r="I47" s="151" t="s">
        <v>1240</v>
      </c>
    </row>
    <row r="48" spans="1:9">
      <c r="A48" s="154"/>
      <c r="B48" s="117"/>
      <c r="C48" s="236" t="s">
        <v>807</v>
      </c>
      <c r="D48" s="148" t="s">
        <v>807</v>
      </c>
      <c r="E48" s="149" t="s">
        <v>1241</v>
      </c>
      <c r="F48" s="150" t="s">
        <v>1241</v>
      </c>
      <c r="G48" s="150" t="s">
        <v>1241</v>
      </c>
      <c r="H48" s="150" t="s">
        <v>1241</v>
      </c>
      <c r="I48" s="151" t="s">
        <v>1241</v>
      </c>
    </row>
    <row r="49" spans="1:9">
      <c r="A49" s="305"/>
      <c r="B49" s="306"/>
      <c r="C49" s="277" t="s">
        <v>810</v>
      </c>
      <c r="D49" s="158" t="s">
        <v>810</v>
      </c>
      <c r="E49" s="159" t="s">
        <v>1238</v>
      </c>
      <c r="F49" s="160" t="s">
        <v>1238</v>
      </c>
      <c r="G49" s="160" t="s">
        <v>1238</v>
      </c>
      <c r="H49" s="160" t="s">
        <v>1238</v>
      </c>
      <c r="I49" s="161" t="s">
        <v>1238</v>
      </c>
    </row>
  </sheetData>
  <mergeCells count="77">
    <mergeCell ref="A1:B1"/>
    <mergeCell ref="C1:F1"/>
    <mergeCell ref="G1:L1"/>
    <mergeCell ref="M1:Q1"/>
    <mergeCell ref="R1:S1"/>
    <mergeCell ref="T1:U1"/>
    <mergeCell ref="A2:B2"/>
    <mergeCell ref="E2:F2"/>
    <mergeCell ref="G2:L2"/>
    <mergeCell ref="M2:Q2"/>
    <mergeCell ref="R2:S2"/>
    <mergeCell ref="T2:U2"/>
    <mergeCell ref="A6:B6"/>
    <mergeCell ref="C7:D7"/>
    <mergeCell ref="A28:B28"/>
    <mergeCell ref="A29:B29"/>
    <mergeCell ref="A31:D31"/>
    <mergeCell ref="C32:D32"/>
    <mergeCell ref="E32:I32"/>
    <mergeCell ref="C33:D33"/>
    <mergeCell ref="E33:I33"/>
    <mergeCell ref="C34:D34"/>
    <mergeCell ref="E34:I34"/>
    <mergeCell ref="C35:D35"/>
    <mergeCell ref="E35:I35"/>
    <mergeCell ref="C36:D36"/>
    <mergeCell ref="E36:I36"/>
    <mergeCell ref="C37:D37"/>
    <mergeCell ref="E37:I37"/>
    <mergeCell ref="C38:D38"/>
    <mergeCell ref="E38:I38"/>
    <mergeCell ref="C39:D39"/>
    <mergeCell ref="E39:I39"/>
    <mergeCell ref="C40:D40"/>
    <mergeCell ref="E40:I40"/>
    <mergeCell ref="C41:D41"/>
    <mergeCell ref="E41:I41"/>
    <mergeCell ref="C42:D42"/>
    <mergeCell ref="E42:I42"/>
    <mergeCell ref="C43:D43"/>
    <mergeCell ref="E43:I43"/>
    <mergeCell ref="C44:D44"/>
    <mergeCell ref="E44:I44"/>
    <mergeCell ref="C45:D45"/>
    <mergeCell ref="E45:I45"/>
    <mergeCell ref="C46:D46"/>
    <mergeCell ref="E46:I46"/>
    <mergeCell ref="C47:D47"/>
    <mergeCell ref="E47:I47"/>
    <mergeCell ref="C48:D48"/>
    <mergeCell ref="E48:I48"/>
    <mergeCell ref="C49:D49"/>
    <mergeCell ref="E49:I49"/>
    <mergeCell ref="A9:A16"/>
    <mergeCell ref="A17:A27"/>
    <mergeCell ref="A33:A39"/>
    <mergeCell ref="A40:A49"/>
    <mergeCell ref="B33:B35"/>
    <mergeCell ref="B36:B39"/>
    <mergeCell ref="B40:B42"/>
    <mergeCell ref="B43:B49"/>
    <mergeCell ref="C3:C4"/>
    <mergeCell ref="C10:C11"/>
    <mergeCell ref="D3:D4"/>
    <mergeCell ref="D10:D11"/>
    <mergeCell ref="L3:L4"/>
    <mergeCell ref="V3:V4"/>
    <mergeCell ref="W3:W4"/>
    <mergeCell ref="A3:B4"/>
    <mergeCell ref="E3:F4"/>
    <mergeCell ref="G3:K4"/>
    <mergeCell ref="M3:Q4"/>
    <mergeCell ref="R3:S4"/>
    <mergeCell ref="T3:U4"/>
    <mergeCell ref="A7:B8"/>
    <mergeCell ref="E7:F27"/>
    <mergeCell ref="C28:F29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"/>
  <sheetViews>
    <sheetView workbookViewId="0">
      <selection activeCell="G11" sqref="G11:L12"/>
    </sheetView>
  </sheetViews>
  <sheetFormatPr defaultColWidth="9" defaultRowHeight="13.5"/>
  <cols>
    <col min="3" max="3" width="19.625" customWidth="1"/>
    <col min="4" max="4" width="12" customWidth="1"/>
  </cols>
  <sheetData>
    <row r="1" ht="15" spans="1:26">
      <c r="A1" s="100" t="s">
        <v>69</v>
      </c>
      <c r="B1" s="101"/>
      <c r="C1" s="101" t="s">
        <v>70</v>
      </c>
      <c r="D1" s="101"/>
      <c r="E1" s="101"/>
      <c r="F1" s="101"/>
      <c r="G1" s="101" t="s">
        <v>71</v>
      </c>
      <c r="H1" s="101"/>
      <c r="I1" s="101"/>
      <c r="J1" s="101"/>
      <c r="K1" s="101"/>
      <c r="L1" s="101"/>
      <c r="M1" s="101" t="s">
        <v>72</v>
      </c>
      <c r="N1" s="101"/>
      <c r="O1" s="101"/>
      <c r="P1" s="101"/>
      <c r="Q1" s="101"/>
      <c r="R1" s="101" t="s">
        <v>73</v>
      </c>
      <c r="S1" s="101"/>
      <c r="T1" s="101" t="s">
        <v>74</v>
      </c>
      <c r="U1" s="101"/>
      <c r="V1" s="125" t="s">
        <v>75</v>
      </c>
      <c r="W1" s="126" t="s">
        <v>76</v>
      </c>
      <c r="X1" s="126" t="s">
        <v>1242</v>
      </c>
      <c r="Y1" s="126" t="s">
        <v>1243</v>
      </c>
      <c r="Z1" s="126" t="s">
        <v>1244</v>
      </c>
    </row>
    <row r="2" ht="14.25" spans="1:26">
      <c r="A2" s="258" t="s">
        <v>1245</v>
      </c>
      <c r="B2" s="259"/>
      <c r="C2" s="131" t="s">
        <v>204</v>
      </c>
      <c r="D2" s="131" t="s">
        <v>77</v>
      </c>
      <c r="E2" s="231" t="s">
        <v>83</v>
      </c>
      <c r="F2" s="231"/>
      <c r="G2" s="133" t="s">
        <v>84</v>
      </c>
      <c r="H2" s="133"/>
      <c r="I2" s="133"/>
      <c r="J2" s="133"/>
      <c r="K2" s="133"/>
      <c r="L2" s="133"/>
      <c r="M2" s="131" t="s">
        <v>80</v>
      </c>
      <c r="N2" s="131"/>
      <c r="O2" s="131"/>
      <c r="P2" s="131"/>
      <c r="Q2" s="131"/>
      <c r="R2" s="131" t="s">
        <v>81</v>
      </c>
      <c r="S2" s="131"/>
      <c r="T2" s="131" t="s">
        <v>82</v>
      </c>
      <c r="U2" s="131"/>
      <c r="V2" s="163">
        <v>0</v>
      </c>
      <c r="W2" s="128">
        <f t="shared" ref="W2:W6" si="0">V2*0.3</f>
        <v>0</v>
      </c>
      <c r="X2" s="128">
        <f t="shared" ref="X2:X6" si="1">V2*0.25</f>
        <v>0</v>
      </c>
      <c r="Y2" s="128">
        <f t="shared" ref="Y2:Y6" si="2">V2*0.2</f>
        <v>0</v>
      </c>
      <c r="Z2" s="128">
        <f t="shared" ref="Z2:Z6" si="3">V2*0.15</f>
        <v>0</v>
      </c>
    </row>
    <row r="3" ht="14.25" spans="1:26">
      <c r="A3" s="260"/>
      <c r="B3" s="261"/>
      <c r="C3" s="131" t="s">
        <v>204</v>
      </c>
      <c r="D3" s="131" t="s">
        <v>77</v>
      </c>
      <c r="E3" s="231" t="s">
        <v>85</v>
      </c>
      <c r="F3" s="231"/>
      <c r="G3" s="132" t="s">
        <v>86</v>
      </c>
      <c r="H3" s="132"/>
      <c r="I3" s="132"/>
      <c r="J3" s="132"/>
      <c r="K3" s="132"/>
      <c r="L3" s="132"/>
      <c r="M3" s="131" t="s">
        <v>80</v>
      </c>
      <c r="N3" s="131"/>
      <c r="O3" s="131"/>
      <c r="P3" s="131"/>
      <c r="Q3" s="131"/>
      <c r="R3" s="131" t="s">
        <v>81</v>
      </c>
      <c r="S3" s="131"/>
      <c r="T3" s="131" t="s">
        <v>82</v>
      </c>
      <c r="U3" s="131"/>
      <c r="V3" s="163">
        <v>200</v>
      </c>
      <c r="W3" s="128">
        <f t="shared" si="0"/>
        <v>60</v>
      </c>
      <c r="X3" s="128">
        <f t="shared" si="1"/>
        <v>50</v>
      </c>
      <c r="Y3" s="128">
        <f t="shared" si="2"/>
        <v>40</v>
      </c>
      <c r="Z3" s="128">
        <f t="shared" si="3"/>
        <v>30</v>
      </c>
    </row>
    <row r="4" ht="14.25" spans="1:26">
      <c r="A4" s="260"/>
      <c r="B4" s="261"/>
      <c r="C4" s="131" t="s">
        <v>204</v>
      </c>
      <c r="D4" s="131" t="s">
        <v>77</v>
      </c>
      <c r="E4" s="231" t="s">
        <v>1045</v>
      </c>
      <c r="F4" s="231"/>
      <c r="G4" s="132" t="s">
        <v>1046</v>
      </c>
      <c r="H4" s="132"/>
      <c r="I4" s="132"/>
      <c r="J4" s="132"/>
      <c r="K4" s="132"/>
      <c r="L4" s="132"/>
      <c r="M4" s="131" t="s">
        <v>80</v>
      </c>
      <c r="N4" s="131"/>
      <c r="O4" s="131"/>
      <c r="P4" s="131"/>
      <c r="Q4" s="131"/>
      <c r="R4" s="131" t="s">
        <v>81</v>
      </c>
      <c r="S4" s="131"/>
      <c r="T4" s="131" t="s">
        <v>82</v>
      </c>
      <c r="U4" s="131"/>
      <c r="V4" s="163">
        <v>200</v>
      </c>
      <c r="W4" s="128">
        <f t="shared" si="0"/>
        <v>60</v>
      </c>
      <c r="X4" s="128">
        <f t="shared" si="1"/>
        <v>50</v>
      </c>
      <c r="Y4" s="128">
        <f t="shared" si="2"/>
        <v>40</v>
      </c>
      <c r="Z4" s="128">
        <f t="shared" si="3"/>
        <v>30</v>
      </c>
    </row>
    <row r="5" ht="14.25" spans="1:26">
      <c r="A5" s="262"/>
      <c r="B5" s="263"/>
      <c r="C5" s="131" t="s">
        <v>204</v>
      </c>
      <c r="D5" s="131" t="s">
        <v>77</v>
      </c>
      <c r="E5" s="231" t="s">
        <v>87</v>
      </c>
      <c r="F5" s="231"/>
      <c r="G5" s="132" t="s">
        <v>88</v>
      </c>
      <c r="H5" s="132"/>
      <c r="I5" s="132"/>
      <c r="J5" s="132"/>
      <c r="K5" s="132"/>
      <c r="L5" s="132"/>
      <c r="M5" s="131" t="s">
        <v>80</v>
      </c>
      <c r="N5" s="131"/>
      <c r="O5" s="131"/>
      <c r="P5" s="131"/>
      <c r="Q5" s="131"/>
      <c r="R5" s="131" t="s">
        <v>81</v>
      </c>
      <c r="S5" s="131"/>
      <c r="T5" s="131" t="s">
        <v>82</v>
      </c>
      <c r="U5" s="252"/>
      <c r="V5" s="253">
        <v>200</v>
      </c>
      <c r="W5" s="128">
        <f t="shared" si="0"/>
        <v>60</v>
      </c>
      <c r="X5" s="128">
        <f t="shared" si="1"/>
        <v>50</v>
      </c>
      <c r="Y5" s="128">
        <f t="shared" si="2"/>
        <v>40</v>
      </c>
      <c r="Z5" s="128">
        <f t="shared" si="3"/>
        <v>30</v>
      </c>
    </row>
    <row r="6" ht="30" customHeight="1" spans="1:26">
      <c r="A6" s="116" t="s">
        <v>1246</v>
      </c>
      <c r="B6" s="117"/>
      <c r="C6" s="131" t="s">
        <v>99</v>
      </c>
      <c r="D6" s="131" t="s">
        <v>77</v>
      </c>
      <c r="E6" s="131" t="s">
        <v>115</v>
      </c>
      <c r="F6" s="131"/>
      <c r="G6" s="264" t="s">
        <v>1247</v>
      </c>
      <c r="H6" s="264"/>
      <c r="I6" s="264"/>
      <c r="J6" s="264"/>
      <c r="K6" s="264"/>
      <c r="L6" s="264"/>
      <c r="M6" s="134" t="s">
        <v>1248</v>
      </c>
      <c r="N6" s="134"/>
      <c r="O6" s="134"/>
      <c r="P6" s="134"/>
      <c r="Q6" s="134"/>
      <c r="R6" s="131" t="s">
        <v>81</v>
      </c>
      <c r="S6" s="131"/>
      <c r="T6" s="131" t="s">
        <v>114</v>
      </c>
      <c r="U6" s="131"/>
      <c r="V6" s="163">
        <v>600</v>
      </c>
      <c r="W6" s="274">
        <f t="shared" si="0"/>
        <v>180</v>
      </c>
      <c r="X6" s="274">
        <f t="shared" si="1"/>
        <v>150</v>
      </c>
      <c r="Y6" s="274">
        <f t="shared" si="2"/>
        <v>120</v>
      </c>
      <c r="Z6" s="274">
        <f t="shared" si="3"/>
        <v>90</v>
      </c>
    </row>
    <row r="7" ht="30" customHeight="1" spans="1:26">
      <c r="A7" s="135"/>
      <c r="B7" s="136"/>
      <c r="C7" s="76"/>
      <c r="D7" s="76"/>
      <c r="E7" s="76"/>
      <c r="F7" s="76"/>
      <c r="G7" s="265"/>
      <c r="H7" s="265"/>
      <c r="I7" s="265"/>
      <c r="J7" s="265"/>
      <c r="K7" s="265"/>
      <c r="L7" s="265"/>
      <c r="M7" s="137"/>
      <c r="N7" s="137"/>
      <c r="O7" s="137"/>
      <c r="P7" s="137"/>
      <c r="Q7" s="137"/>
      <c r="R7" s="76"/>
      <c r="S7" s="76"/>
      <c r="T7" s="76"/>
      <c r="U7" s="76"/>
      <c r="V7" s="164"/>
      <c r="W7" s="275"/>
      <c r="X7" s="275"/>
      <c r="Y7" s="275"/>
      <c r="Z7" s="275"/>
    </row>
    <row r="10" ht="18" spans="1:14">
      <c r="A10" s="107" t="s">
        <v>916</v>
      </c>
      <c r="B10" s="107"/>
      <c r="C10" s="29"/>
      <c r="D10" s="29"/>
      <c r="E10" s="29"/>
      <c r="F10" s="29"/>
      <c r="G10" s="29"/>
      <c r="H10" s="20"/>
      <c r="I10" s="29"/>
      <c r="J10" s="29"/>
      <c r="K10" s="29"/>
      <c r="L10" s="29"/>
      <c r="M10" s="124"/>
      <c r="N10" s="124"/>
    </row>
    <row r="11" ht="16.5" spans="1:14">
      <c r="A11" s="195" t="s">
        <v>129</v>
      </c>
      <c r="B11" s="195"/>
      <c r="C11" s="195" t="s">
        <v>83</v>
      </c>
      <c r="D11" s="195"/>
      <c r="E11" s="195" t="s">
        <v>85</v>
      </c>
      <c r="F11" s="195"/>
      <c r="G11" s="195" t="s">
        <v>1045</v>
      </c>
      <c r="H11" s="195"/>
      <c r="I11" s="195" t="s">
        <v>87</v>
      </c>
      <c r="J11" s="195"/>
      <c r="K11" s="195" t="s">
        <v>130</v>
      </c>
      <c r="L11" s="195"/>
      <c r="M11" s="271" t="s">
        <v>222</v>
      </c>
      <c r="N11" s="272"/>
    </row>
    <row r="12" ht="16.5" spans="1:14">
      <c r="A12" s="195"/>
      <c r="B12" s="195"/>
      <c r="C12" s="195" t="s">
        <v>131</v>
      </c>
      <c r="D12" s="195" t="s">
        <v>132</v>
      </c>
      <c r="E12" s="195" t="s">
        <v>131</v>
      </c>
      <c r="F12" s="195" t="s">
        <v>132</v>
      </c>
      <c r="G12" s="195" t="s">
        <v>131</v>
      </c>
      <c r="H12" s="195" t="s">
        <v>132</v>
      </c>
      <c r="I12" s="195" t="s">
        <v>131</v>
      </c>
      <c r="J12" s="195" t="s">
        <v>132</v>
      </c>
      <c r="K12" s="195"/>
      <c r="L12" s="195"/>
      <c r="M12" s="273"/>
      <c r="N12" s="272"/>
    </row>
    <row r="13" ht="14.25" spans="1:14">
      <c r="A13" s="156" t="s">
        <v>1249</v>
      </c>
      <c r="B13" s="156"/>
      <c r="C13" s="156" t="s">
        <v>1250</v>
      </c>
      <c r="D13" s="156" t="s">
        <v>564</v>
      </c>
      <c r="E13" s="156" t="s">
        <v>1250</v>
      </c>
      <c r="F13" s="156" t="s">
        <v>1251</v>
      </c>
      <c r="G13" s="156" t="s">
        <v>1250</v>
      </c>
      <c r="H13" s="266" t="s">
        <v>305</v>
      </c>
      <c r="I13" s="156" t="s">
        <v>1250</v>
      </c>
      <c r="J13" s="266" t="s">
        <v>569</v>
      </c>
      <c r="K13" s="156" t="s">
        <v>1252</v>
      </c>
      <c r="L13" s="156"/>
      <c r="M13" s="273"/>
      <c r="N13" s="272"/>
    </row>
    <row r="14" ht="14.25" spans="1:14">
      <c r="A14" s="156" t="s">
        <v>1253</v>
      </c>
      <c r="B14" s="267"/>
      <c r="C14" s="156"/>
      <c r="D14" s="156" t="s">
        <v>564</v>
      </c>
      <c r="E14" s="156"/>
      <c r="F14" s="156" t="s">
        <v>136</v>
      </c>
      <c r="G14" s="156"/>
      <c r="H14" s="266" t="s">
        <v>305</v>
      </c>
      <c r="I14" s="156"/>
      <c r="J14" s="266" t="s">
        <v>569</v>
      </c>
      <c r="K14" s="156"/>
      <c r="L14" s="156"/>
      <c r="M14" s="273"/>
      <c r="N14" s="272"/>
    </row>
    <row r="15" ht="14.25" spans="1:14">
      <c r="A15" s="268" t="s">
        <v>143</v>
      </c>
      <c r="B15" s="268"/>
      <c r="C15" s="268" t="s">
        <v>1254</v>
      </c>
      <c r="D15" s="268"/>
      <c r="E15" s="268" t="s">
        <v>1254</v>
      </c>
      <c r="F15" s="268"/>
      <c r="G15" s="268" t="s">
        <v>1254</v>
      </c>
      <c r="H15" s="268"/>
      <c r="I15" s="268" t="s">
        <v>1255</v>
      </c>
      <c r="J15" s="268"/>
      <c r="K15" s="199"/>
      <c r="L15" s="201"/>
      <c r="M15" s="273"/>
      <c r="N15" s="272"/>
    </row>
    <row r="16" ht="14.25" spans="1:14">
      <c r="A16" s="268" t="s">
        <v>148</v>
      </c>
      <c r="B16" s="268"/>
      <c r="C16" s="268" t="s">
        <v>1256</v>
      </c>
      <c r="D16" s="268"/>
      <c r="E16" s="268" t="s">
        <v>1256</v>
      </c>
      <c r="F16" s="268"/>
      <c r="G16" s="268" t="s">
        <v>1256</v>
      </c>
      <c r="H16" s="268"/>
      <c r="I16" s="268" t="s">
        <v>1256</v>
      </c>
      <c r="J16" s="268"/>
      <c r="K16" s="199"/>
      <c r="L16" s="201"/>
      <c r="M16" s="273"/>
      <c r="N16" s="272"/>
    </row>
    <row r="17" ht="18" spans="1:14">
      <c r="A17" s="107"/>
      <c r="B17" s="107"/>
      <c r="C17" s="29"/>
      <c r="D17" s="29"/>
      <c r="E17" s="29"/>
      <c r="F17" s="29"/>
      <c r="G17" s="29"/>
      <c r="H17" s="20"/>
      <c r="I17" s="29"/>
      <c r="J17" s="29"/>
      <c r="K17" s="124"/>
      <c r="L17" s="41"/>
      <c r="M17" s="124"/>
      <c r="N17" s="124"/>
    </row>
    <row r="18" ht="18.75" spans="1:14">
      <c r="A18" s="142" t="s">
        <v>1192</v>
      </c>
      <c r="B18" s="142"/>
      <c r="C18" s="142"/>
      <c r="D18" s="29"/>
      <c r="E18" s="29"/>
      <c r="F18" s="29"/>
      <c r="G18" s="29"/>
      <c r="H18" s="20"/>
      <c r="I18" s="29"/>
      <c r="J18" s="29"/>
      <c r="K18" s="124"/>
      <c r="L18" s="41"/>
      <c r="M18" s="124"/>
      <c r="N18" s="124"/>
    </row>
    <row r="19" ht="14.25" spans="1:14">
      <c r="A19" s="234" t="s">
        <v>171</v>
      </c>
      <c r="B19" s="144" t="s">
        <v>172</v>
      </c>
      <c r="C19" s="144"/>
      <c r="D19" s="144" t="s">
        <v>173</v>
      </c>
      <c r="E19" s="144"/>
      <c r="F19" s="144"/>
      <c r="G19" s="144"/>
      <c r="H19" s="145"/>
      <c r="I19" s="124"/>
      <c r="J19" s="41"/>
      <c r="K19" s="124"/>
      <c r="L19" s="124"/>
      <c r="M19" s="124"/>
      <c r="N19" s="124"/>
    </row>
    <row r="20" ht="14.25" spans="1:14">
      <c r="A20" s="235" t="s">
        <v>102</v>
      </c>
      <c r="B20" s="149" t="s">
        <v>594</v>
      </c>
      <c r="C20" s="150" t="s">
        <v>1257</v>
      </c>
      <c r="D20" s="236" t="s">
        <v>175</v>
      </c>
      <c r="E20" s="147"/>
      <c r="F20" s="147"/>
      <c r="G20" s="147"/>
      <c r="H20" s="276"/>
      <c r="I20" s="124"/>
      <c r="J20" s="41"/>
      <c r="K20" s="124"/>
      <c r="L20" s="124"/>
      <c r="M20" s="124"/>
      <c r="N20" s="124"/>
    </row>
    <row r="21" ht="14.25" spans="1:14">
      <c r="A21" s="240"/>
      <c r="B21" s="236" t="s">
        <v>1258</v>
      </c>
      <c r="C21" s="147" t="s">
        <v>1259</v>
      </c>
      <c r="D21" s="236" t="s">
        <v>1260</v>
      </c>
      <c r="E21" s="147" t="s">
        <v>1260</v>
      </c>
      <c r="F21" s="147" t="s">
        <v>1260</v>
      </c>
      <c r="G21" s="147" t="s">
        <v>1260</v>
      </c>
      <c r="H21" s="276" t="s">
        <v>1260</v>
      </c>
      <c r="I21" s="124"/>
      <c r="J21" s="41"/>
      <c r="K21" s="124"/>
      <c r="L21" s="124"/>
      <c r="M21" s="124"/>
      <c r="N21" s="124"/>
    </row>
    <row r="22" ht="14.25" spans="1:14">
      <c r="A22" s="240"/>
      <c r="B22" s="236" t="s">
        <v>1261</v>
      </c>
      <c r="C22" s="147" t="s">
        <v>1262</v>
      </c>
      <c r="D22" s="236" t="s">
        <v>258</v>
      </c>
      <c r="E22" s="147" t="s">
        <v>258</v>
      </c>
      <c r="F22" s="147" t="s">
        <v>258</v>
      </c>
      <c r="G22" s="147" t="s">
        <v>258</v>
      </c>
      <c r="H22" s="276" t="s">
        <v>258</v>
      </c>
      <c r="I22" s="124"/>
      <c r="J22" s="41"/>
      <c r="K22" s="124"/>
      <c r="L22" s="124"/>
      <c r="M22" s="124"/>
      <c r="N22" s="124"/>
    </row>
    <row r="23" ht="14.25" spans="1:14">
      <c r="A23" s="241"/>
      <c r="B23" s="236" t="s">
        <v>1263</v>
      </c>
      <c r="C23" s="147" t="s">
        <v>1264</v>
      </c>
      <c r="D23" s="236" t="s">
        <v>1265</v>
      </c>
      <c r="E23" s="147" t="s">
        <v>183</v>
      </c>
      <c r="F23" s="147" t="s">
        <v>183</v>
      </c>
      <c r="G23" s="147" t="s">
        <v>183</v>
      </c>
      <c r="H23" s="276" t="s">
        <v>183</v>
      </c>
      <c r="I23" s="124"/>
      <c r="J23" s="41"/>
      <c r="K23" s="124"/>
      <c r="L23" s="124"/>
      <c r="M23" s="124"/>
      <c r="N23" s="124"/>
    </row>
    <row r="24" ht="14.25" spans="1:14">
      <c r="A24" s="242" t="s">
        <v>184</v>
      </c>
      <c r="B24" s="236" t="s">
        <v>1266</v>
      </c>
      <c r="C24" s="147" t="s">
        <v>1267</v>
      </c>
      <c r="D24" s="236" t="s">
        <v>1265</v>
      </c>
      <c r="E24" s="147" t="s">
        <v>183</v>
      </c>
      <c r="F24" s="147" t="s">
        <v>183</v>
      </c>
      <c r="G24" s="147" t="s">
        <v>183</v>
      </c>
      <c r="H24" s="276" t="s">
        <v>183</v>
      </c>
      <c r="I24" s="124"/>
      <c r="J24" s="41"/>
      <c r="K24" s="124"/>
      <c r="L24" s="124"/>
      <c r="M24" s="124"/>
      <c r="N24" s="124"/>
    </row>
    <row r="25" ht="14.25" spans="1:14">
      <c r="A25" s="240" t="s">
        <v>186</v>
      </c>
      <c r="B25" s="236" t="s">
        <v>603</v>
      </c>
      <c r="C25" s="147" t="s">
        <v>1268</v>
      </c>
      <c r="D25" s="236" t="s">
        <v>1269</v>
      </c>
      <c r="E25" s="147" t="s">
        <v>1269</v>
      </c>
      <c r="F25" s="147" t="s">
        <v>1269</v>
      </c>
      <c r="G25" s="147" t="s">
        <v>1269</v>
      </c>
      <c r="H25" s="276" t="s">
        <v>1269</v>
      </c>
      <c r="I25" s="124"/>
      <c r="J25" s="41"/>
      <c r="K25" s="124"/>
      <c r="L25" s="124"/>
      <c r="M25" s="124"/>
      <c r="N25" s="124"/>
    </row>
    <row r="26" ht="14.25" spans="1:14">
      <c r="A26" s="240"/>
      <c r="B26" s="236" t="s">
        <v>1270</v>
      </c>
      <c r="C26" s="147" t="s">
        <v>1271</v>
      </c>
      <c r="D26" s="236" t="s">
        <v>190</v>
      </c>
      <c r="E26" s="147" t="s">
        <v>190</v>
      </c>
      <c r="F26" s="147" t="s">
        <v>190</v>
      </c>
      <c r="G26" s="147" t="s">
        <v>190</v>
      </c>
      <c r="H26" s="276" t="s">
        <v>190</v>
      </c>
      <c r="I26" s="124"/>
      <c r="J26" s="41"/>
      <c r="K26" s="124"/>
      <c r="L26" s="124"/>
      <c r="M26" s="124"/>
      <c r="N26" s="124"/>
    </row>
    <row r="27" ht="14.25" spans="1:14">
      <c r="A27" s="240"/>
      <c r="B27" s="149" t="s">
        <v>1272</v>
      </c>
      <c r="C27" s="150" t="s">
        <v>1273</v>
      </c>
      <c r="D27" s="236" t="s">
        <v>188</v>
      </c>
      <c r="E27" s="147" t="s">
        <v>188</v>
      </c>
      <c r="F27" s="147" t="s">
        <v>188</v>
      </c>
      <c r="G27" s="147" t="s">
        <v>188</v>
      </c>
      <c r="H27" s="276" t="s">
        <v>188</v>
      </c>
      <c r="I27" s="124"/>
      <c r="J27" s="41"/>
      <c r="K27" s="124"/>
      <c r="L27" s="124"/>
      <c r="M27" s="124"/>
      <c r="N27" s="124"/>
    </row>
    <row r="28" ht="14.25" spans="1:14">
      <c r="A28" s="240"/>
      <c r="B28" s="236" t="s">
        <v>1193</v>
      </c>
      <c r="C28" s="147" t="s">
        <v>1274</v>
      </c>
      <c r="D28" s="236" t="s">
        <v>200</v>
      </c>
      <c r="E28" s="147" t="s">
        <v>200</v>
      </c>
      <c r="F28" s="147" t="s">
        <v>200</v>
      </c>
      <c r="G28" s="147" t="s">
        <v>200</v>
      </c>
      <c r="H28" s="276" t="s">
        <v>200</v>
      </c>
      <c r="I28" s="124"/>
      <c r="J28" s="41"/>
      <c r="K28" s="124"/>
      <c r="L28" s="124"/>
      <c r="M28" s="124"/>
      <c r="N28" s="124"/>
    </row>
    <row r="29" ht="14.25" spans="1:14">
      <c r="A29" s="240"/>
      <c r="B29" s="236" t="s">
        <v>1275</v>
      </c>
      <c r="C29" s="147" t="s">
        <v>1276</v>
      </c>
      <c r="D29" s="236" t="s">
        <v>190</v>
      </c>
      <c r="E29" s="147" t="s">
        <v>190</v>
      </c>
      <c r="F29" s="147" t="s">
        <v>190</v>
      </c>
      <c r="G29" s="147" t="s">
        <v>190</v>
      </c>
      <c r="H29" s="276" t="s">
        <v>190</v>
      </c>
      <c r="I29" s="124"/>
      <c r="J29" s="41"/>
      <c r="K29" s="124"/>
      <c r="L29" s="124"/>
      <c r="M29" s="124"/>
      <c r="N29" s="124"/>
    </row>
    <row r="30" ht="15" spans="1:14">
      <c r="A30" s="243"/>
      <c r="B30" s="236" t="s">
        <v>607</v>
      </c>
      <c r="C30" s="147" t="s">
        <v>1277</v>
      </c>
      <c r="D30" s="277" t="s">
        <v>902</v>
      </c>
      <c r="E30" s="157" t="s">
        <v>902</v>
      </c>
      <c r="F30" s="157" t="s">
        <v>902</v>
      </c>
      <c r="G30" s="157" t="s">
        <v>902</v>
      </c>
      <c r="H30" s="278" t="s">
        <v>902</v>
      </c>
      <c r="I30" s="124"/>
      <c r="J30" s="41"/>
      <c r="K30" s="124"/>
      <c r="L30" s="124"/>
      <c r="M30" s="124"/>
      <c r="N30" s="124"/>
    </row>
  </sheetData>
  <mergeCells count="94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L5"/>
    <mergeCell ref="M5:Q5"/>
    <mergeCell ref="R5:S5"/>
    <mergeCell ref="T5:U5"/>
    <mergeCell ref="A10:B10"/>
    <mergeCell ref="C11:D11"/>
    <mergeCell ref="E11:F11"/>
    <mergeCell ref="G11:H11"/>
    <mergeCell ref="I11:J11"/>
    <mergeCell ref="A13:B13"/>
    <mergeCell ref="A14:B14"/>
    <mergeCell ref="A15:B15"/>
    <mergeCell ref="C15:D15"/>
    <mergeCell ref="E15:F15"/>
    <mergeCell ref="G15:H15"/>
    <mergeCell ref="I15:J15"/>
    <mergeCell ref="K15:L15"/>
    <mergeCell ref="A16:B16"/>
    <mergeCell ref="C16:D16"/>
    <mergeCell ref="E16:F16"/>
    <mergeCell ref="G16:H16"/>
    <mergeCell ref="I16:J16"/>
    <mergeCell ref="K16:L16"/>
    <mergeCell ref="A18:C18"/>
    <mergeCell ref="B19:C19"/>
    <mergeCell ref="D19:H19"/>
    <mergeCell ref="B20:C20"/>
    <mergeCell ref="D20:H20"/>
    <mergeCell ref="B21:C21"/>
    <mergeCell ref="D21:H21"/>
    <mergeCell ref="B22:C22"/>
    <mergeCell ref="D22:H22"/>
    <mergeCell ref="B23:C23"/>
    <mergeCell ref="D23:H23"/>
    <mergeCell ref="B24:C24"/>
    <mergeCell ref="D24:H24"/>
    <mergeCell ref="B25:C25"/>
    <mergeCell ref="D25:H25"/>
    <mergeCell ref="B26:C26"/>
    <mergeCell ref="D26:H26"/>
    <mergeCell ref="B27:C27"/>
    <mergeCell ref="D27:H27"/>
    <mergeCell ref="B28:C28"/>
    <mergeCell ref="D28:H28"/>
    <mergeCell ref="B29:C29"/>
    <mergeCell ref="D29:H29"/>
    <mergeCell ref="B30:C30"/>
    <mergeCell ref="D30:H30"/>
    <mergeCell ref="A20:A23"/>
    <mergeCell ref="A25:A30"/>
    <mergeCell ref="C6:C7"/>
    <mergeCell ref="C13:C14"/>
    <mergeCell ref="D6:D7"/>
    <mergeCell ref="E13:E14"/>
    <mergeCell ref="G13:G14"/>
    <mergeCell ref="I13:I14"/>
    <mergeCell ref="V6:V7"/>
    <mergeCell ref="W6:W7"/>
    <mergeCell ref="X6:X7"/>
    <mergeCell ref="Y6:Y7"/>
    <mergeCell ref="Z6:Z7"/>
    <mergeCell ref="A2:B5"/>
    <mergeCell ref="A6:B7"/>
    <mergeCell ref="E6:F7"/>
    <mergeCell ref="G6:L7"/>
    <mergeCell ref="M6:Q7"/>
    <mergeCell ref="R6:S7"/>
    <mergeCell ref="T6:U7"/>
    <mergeCell ref="A11:B12"/>
    <mergeCell ref="K11:L12"/>
    <mergeCell ref="M11:N16"/>
    <mergeCell ref="K13:L14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workbookViewId="0">
      <selection activeCell="X1" sqref="X$1:Z$1048576"/>
    </sheetView>
  </sheetViews>
  <sheetFormatPr defaultColWidth="9" defaultRowHeight="13.5"/>
  <sheetData>
    <row r="1" ht="15" spans="1:23">
      <c r="A1" s="100" t="s">
        <v>69</v>
      </c>
      <c r="B1" s="101"/>
      <c r="C1" s="101" t="s">
        <v>70</v>
      </c>
      <c r="D1" s="101"/>
      <c r="E1" s="101"/>
      <c r="F1" s="101"/>
      <c r="G1" s="101" t="s">
        <v>71</v>
      </c>
      <c r="H1" s="101"/>
      <c r="I1" s="101"/>
      <c r="J1" s="101"/>
      <c r="K1" s="101"/>
      <c r="L1" s="101"/>
      <c r="M1" s="101" t="s">
        <v>72</v>
      </c>
      <c r="N1" s="101"/>
      <c r="O1" s="101"/>
      <c r="P1" s="101"/>
      <c r="Q1" s="101"/>
      <c r="R1" s="101" t="s">
        <v>73</v>
      </c>
      <c r="S1" s="101"/>
      <c r="T1" s="101" t="s">
        <v>74</v>
      </c>
      <c r="U1" s="101"/>
      <c r="V1" s="125" t="s">
        <v>75</v>
      </c>
      <c r="W1" s="126" t="s">
        <v>76</v>
      </c>
    </row>
    <row r="2" ht="14.25" spans="1:23">
      <c r="A2" s="258" t="s">
        <v>1278</v>
      </c>
      <c r="B2" s="259"/>
      <c r="C2" s="131" t="s">
        <v>204</v>
      </c>
      <c r="D2" s="131" t="s">
        <v>77</v>
      </c>
      <c r="E2" s="231" t="s">
        <v>83</v>
      </c>
      <c r="F2" s="231"/>
      <c r="G2" s="133" t="s">
        <v>84</v>
      </c>
      <c r="H2" s="133"/>
      <c r="I2" s="133"/>
      <c r="J2" s="133"/>
      <c r="K2" s="133"/>
      <c r="L2" s="133"/>
      <c r="M2" s="131" t="s">
        <v>80</v>
      </c>
      <c r="N2" s="131"/>
      <c r="O2" s="131"/>
      <c r="P2" s="131"/>
      <c r="Q2" s="131"/>
      <c r="R2" s="131" t="s">
        <v>81</v>
      </c>
      <c r="S2" s="131"/>
      <c r="T2" s="131" t="s">
        <v>82</v>
      </c>
      <c r="U2" s="131"/>
      <c r="V2" s="163">
        <v>0</v>
      </c>
      <c r="W2" s="128">
        <f t="shared" ref="W2:W6" si="0">V2*0.3</f>
        <v>0</v>
      </c>
    </row>
    <row r="3" ht="14.25" spans="1:23">
      <c r="A3" s="260"/>
      <c r="B3" s="261"/>
      <c r="C3" s="131" t="s">
        <v>204</v>
      </c>
      <c r="D3" s="131" t="s">
        <v>77</v>
      </c>
      <c r="E3" s="231" t="s">
        <v>85</v>
      </c>
      <c r="F3" s="231"/>
      <c r="G3" s="132" t="s">
        <v>86</v>
      </c>
      <c r="H3" s="132"/>
      <c r="I3" s="132"/>
      <c r="J3" s="132"/>
      <c r="K3" s="132"/>
      <c r="L3" s="132"/>
      <c r="M3" s="131" t="s">
        <v>80</v>
      </c>
      <c r="N3" s="131"/>
      <c r="O3" s="131"/>
      <c r="P3" s="131"/>
      <c r="Q3" s="131"/>
      <c r="R3" s="131" t="s">
        <v>81</v>
      </c>
      <c r="S3" s="131"/>
      <c r="T3" s="131" t="s">
        <v>82</v>
      </c>
      <c r="U3" s="131"/>
      <c r="V3" s="163">
        <v>200</v>
      </c>
      <c r="W3" s="128">
        <f t="shared" si="0"/>
        <v>60</v>
      </c>
    </row>
    <row r="4" ht="14.25" spans="1:23">
      <c r="A4" s="260"/>
      <c r="B4" s="261"/>
      <c r="C4" s="131" t="s">
        <v>204</v>
      </c>
      <c r="D4" s="131" t="s">
        <v>77</v>
      </c>
      <c r="E4" s="231" t="s">
        <v>1045</v>
      </c>
      <c r="F4" s="231"/>
      <c r="G4" s="132" t="s">
        <v>1046</v>
      </c>
      <c r="H4" s="132"/>
      <c r="I4" s="132"/>
      <c r="J4" s="132"/>
      <c r="K4" s="132"/>
      <c r="L4" s="132"/>
      <c r="M4" s="131" t="s">
        <v>80</v>
      </c>
      <c r="N4" s="131"/>
      <c r="O4" s="131"/>
      <c r="P4" s="131"/>
      <c r="Q4" s="131"/>
      <c r="R4" s="131" t="s">
        <v>81</v>
      </c>
      <c r="S4" s="131"/>
      <c r="T4" s="131" t="s">
        <v>82</v>
      </c>
      <c r="U4" s="131"/>
      <c r="V4" s="163">
        <v>200</v>
      </c>
      <c r="W4" s="128">
        <f t="shared" si="0"/>
        <v>60</v>
      </c>
    </row>
    <row r="5" ht="14.25" spans="1:23">
      <c r="A5" s="262"/>
      <c r="B5" s="263"/>
      <c r="C5" s="131" t="s">
        <v>204</v>
      </c>
      <c r="D5" s="131" t="s">
        <v>77</v>
      </c>
      <c r="E5" s="231" t="s">
        <v>87</v>
      </c>
      <c r="F5" s="231"/>
      <c r="G5" s="224" t="s">
        <v>88</v>
      </c>
      <c r="H5" s="224"/>
      <c r="I5" s="224"/>
      <c r="J5" s="224"/>
      <c r="K5" s="224"/>
      <c r="L5" s="224"/>
      <c r="M5" s="131" t="s">
        <v>80</v>
      </c>
      <c r="N5" s="131"/>
      <c r="O5" s="131"/>
      <c r="P5" s="131"/>
      <c r="Q5" s="131"/>
      <c r="R5" s="131" t="s">
        <v>81</v>
      </c>
      <c r="S5" s="131"/>
      <c r="T5" s="131" t="s">
        <v>82</v>
      </c>
      <c r="U5" s="252"/>
      <c r="V5" s="253">
        <v>200</v>
      </c>
      <c r="W5" s="128">
        <f t="shared" si="0"/>
        <v>60</v>
      </c>
    </row>
    <row r="6" ht="30" customHeight="1" spans="1:23">
      <c r="A6" s="116" t="s">
        <v>1246</v>
      </c>
      <c r="B6" s="117"/>
      <c r="C6" s="131" t="s">
        <v>99</v>
      </c>
      <c r="D6" s="131" t="s">
        <v>77</v>
      </c>
      <c r="E6" s="131" t="s">
        <v>115</v>
      </c>
      <c r="F6" s="131"/>
      <c r="G6" s="264" t="s">
        <v>1247</v>
      </c>
      <c r="H6" s="264"/>
      <c r="I6" s="264"/>
      <c r="J6" s="264"/>
      <c r="K6" s="264"/>
      <c r="L6" s="264"/>
      <c r="M6" s="134" t="s">
        <v>1248</v>
      </c>
      <c r="N6" s="134"/>
      <c r="O6" s="134"/>
      <c r="P6" s="134"/>
      <c r="Q6" s="134"/>
      <c r="R6" s="131" t="s">
        <v>81</v>
      </c>
      <c r="S6" s="131"/>
      <c r="T6" s="131" t="s">
        <v>114</v>
      </c>
      <c r="U6" s="131"/>
      <c r="V6" s="163">
        <v>600</v>
      </c>
      <c r="W6" s="274">
        <f t="shared" si="0"/>
        <v>180</v>
      </c>
    </row>
    <row r="7" ht="30" customHeight="1" spans="1:23">
      <c r="A7" s="135"/>
      <c r="B7" s="136"/>
      <c r="C7" s="76"/>
      <c r="D7" s="76"/>
      <c r="E7" s="76"/>
      <c r="F7" s="76"/>
      <c r="G7" s="265"/>
      <c r="H7" s="265"/>
      <c r="I7" s="265"/>
      <c r="J7" s="265"/>
      <c r="K7" s="265"/>
      <c r="L7" s="265"/>
      <c r="M7" s="137"/>
      <c r="N7" s="137"/>
      <c r="O7" s="137"/>
      <c r="P7" s="137"/>
      <c r="Q7" s="137"/>
      <c r="R7" s="76"/>
      <c r="S7" s="76"/>
      <c r="T7" s="76"/>
      <c r="U7" s="76"/>
      <c r="V7" s="164"/>
      <c r="W7" s="275"/>
    </row>
    <row r="9" ht="18" spans="1:14">
      <c r="A9" s="107" t="s">
        <v>916</v>
      </c>
      <c r="B9" s="107"/>
      <c r="C9" s="29"/>
      <c r="D9" s="29"/>
      <c r="E9" s="29"/>
      <c r="F9" s="29"/>
      <c r="G9" s="29"/>
      <c r="H9" s="20"/>
      <c r="I9" s="29"/>
      <c r="J9" s="29"/>
      <c r="K9" s="29"/>
      <c r="L9" s="29"/>
      <c r="M9" s="124"/>
      <c r="N9" s="124"/>
    </row>
    <row r="10" ht="16.5" spans="1:14">
      <c r="A10" s="195" t="s">
        <v>129</v>
      </c>
      <c r="B10" s="195"/>
      <c r="C10" s="195" t="s">
        <v>83</v>
      </c>
      <c r="D10" s="195"/>
      <c r="E10" s="195" t="s">
        <v>85</v>
      </c>
      <c r="F10" s="195"/>
      <c r="G10" s="195" t="s">
        <v>1045</v>
      </c>
      <c r="H10" s="195"/>
      <c r="I10" s="195" t="s">
        <v>87</v>
      </c>
      <c r="J10" s="195"/>
      <c r="K10" s="195" t="s">
        <v>130</v>
      </c>
      <c r="L10" s="195"/>
      <c r="M10" s="271" t="s">
        <v>222</v>
      </c>
      <c r="N10" s="272"/>
    </row>
    <row r="11" ht="16.5" spans="1:14">
      <c r="A11" s="195"/>
      <c r="B11" s="195"/>
      <c r="C11" s="195" t="s">
        <v>131</v>
      </c>
      <c r="D11" s="195" t="s">
        <v>132</v>
      </c>
      <c r="E11" s="195" t="s">
        <v>131</v>
      </c>
      <c r="F11" s="195" t="s">
        <v>132</v>
      </c>
      <c r="G11" s="195" t="s">
        <v>131</v>
      </c>
      <c r="H11" s="195" t="s">
        <v>132</v>
      </c>
      <c r="I11" s="195" t="s">
        <v>131</v>
      </c>
      <c r="J11" s="195" t="s">
        <v>132</v>
      </c>
      <c r="K11" s="195"/>
      <c r="L11" s="195"/>
      <c r="M11" s="273"/>
      <c r="N11" s="272"/>
    </row>
    <row r="12" ht="14.25" spans="1:14">
      <c r="A12" s="156" t="s">
        <v>1249</v>
      </c>
      <c r="B12" s="156"/>
      <c r="C12" s="156" t="s">
        <v>1279</v>
      </c>
      <c r="D12" s="156" t="s">
        <v>564</v>
      </c>
      <c r="E12" s="156" t="s">
        <v>1279</v>
      </c>
      <c r="F12" s="156" t="s">
        <v>1251</v>
      </c>
      <c r="G12" s="156" t="s">
        <v>1279</v>
      </c>
      <c r="H12" s="266" t="s">
        <v>305</v>
      </c>
      <c r="I12" s="156" t="s">
        <v>1279</v>
      </c>
      <c r="J12" s="266" t="s">
        <v>569</v>
      </c>
      <c r="K12" s="156" t="s">
        <v>1252</v>
      </c>
      <c r="L12" s="156"/>
      <c r="M12" s="273"/>
      <c r="N12" s="272"/>
    </row>
    <row r="13" ht="14.25" spans="1:14">
      <c r="A13" s="156" t="s">
        <v>1253</v>
      </c>
      <c r="B13" s="267"/>
      <c r="C13" s="156"/>
      <c r="D13" s="156" t="s">
        <v>564</v>
      </c>
      <c r="E13" s="156"/>
      <c r="F13" s="156" t="s">
        <v>136</v>
      </c>
      <c r="G13" s="156"/>
      <c r="H13" s="266" t="s">
        <v>305</v>
      </c>
      <c r="I13" s="156"/>
      <c r="J13" s="266" t="s">
        <v>569</v>
      </c>
      <c r="K13" s="156"/>
      <c r="L13" s="156"/>
      <c r="M13" s="273"/>
      <c r="N13" s="272"/>
    </row>
    <row r="14" ht="14.25" spans="1:14">
      <c r="A14" s="268" t="s">
        <v>143</v>
      </c>
      <c r="B14" s="268"/>
      <c r="C14" s="268" t="s">
        <v>1254</v>
      </c>
      <c r="D14" s="268"/>
      <c r="E14" s="268" t="s">
        <v>1256</v>
      </c>
      <c r="F14" s="268"/>
      <c r="G14" s="268"/>
      <c r="H14" s="268"/>
      <c r="I14" s="268" t="s">
        <v>1280</v>
      </c>
      <c r="J14" s="268"/>
      <c r="K14" s="199"/>
      <c r="L14" s="201"/>
      <c r="M14" s="273"/>
      <c r="N14" s="272"/>
    </row>
    <row r="15" ht="14.25" spans="1:14">
      <c r="A15" s="268" t="s">
        <v>148</v>
      </c>
      <c r="B15" s="268"/>
      <c r="C15" s="268" t="s">
        <v>1256</v>
      </c>
      <c r="D15" s="268"/>
      <c r="E15" s="268" t="s">
        <v>1281</v>
      </c>
      <c r="F15" s="268"/>
      <c r="G15" s="268"/>
      <c r="H15" s="268"/>
      <c r="I15" s="268" t="s">
        <v>1281</v>
      </c>
      <c r="J15" s="268"/>
      <c r="K15" s="199"/>
      <c r="L15" s="201"/>
      <c r="M15" s="273"/>
      <c r="N15" s="272"/>
    </row>
    <row r="16" ht="14.25" spans="1:14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</row>
    <row r="17" ht="14.25" spans="1:14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</row>
    <row r="18" ht="14.25" spans="1:14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</row>
    <row r="19" ht="18" spans="1:14">
      <c r="A19" s="107" t="s">
        <v>927</v>
      </c>
      <c r="B19" s="107"/>
      <c r="C19" s="29"/>
      <c r="D19" s="29"/>
      <c r="E19" s="29"/>
      <c r="F19" s="29"/>
      <c r="G19" s="29"/>
      <c r="H19" s="20"/>
      <c r="I19" s="211"/>
      <c r="J19" s="211"/>
      <c r="K19" s="211"/>
      <c r="L19" s="211"/>
      <c r="M19" s="211"/>
      <c r="N19" s="211"/>
    </row>
    <row r="20" ht="14.25" spans="1:14">
      <c r="A20" s="269" t="s">
        <v>171</v>
      </c>
      <c r="B20" s="269" t="s">
        <v>172</v>
      </c>
      <c r="C20" s="269"/>
      <c r="D20" s="269" t="s">
        <v>173</v>
      </c>
      <c r="E20" s="269"/>
      <c r="F20" s="269"/>
      <c r="G20" s="269"/>
      <c r="H20" s="269"/>
      <c r="I20" s="211"/>
      <c r="J20" s="211"/>
      <c r="K20" s="211"/>
      <c r="L20" s="211"/>
      <c r="M20" s="211"/>
      <c r="N20" s="211"/>
    </row>
    <row r="21" ht="14.25" spans="1:14">
      <c r="A21" s="156" t="s">
        <v>102</v>
      </c>
      <c r="B21" s="270" t="s">
        <v>1235</v>
      </c>
      <c r="C21" s="270"/>
      <c r="D21" s="270" t="s">
        <v>175</v>
      </c>
      <c r="E21" s="270"/>
      <c r="F21" s="270"/>
      <c r="G21" s="270"/>
      <c r="H21" s="270"/>
      <c r="I21" s="211"/>
      <c r="J21" s="211"/>
      <c r="K21" s="211"/>
      <c r="L21" s="211"/>
      <c r="M21" s="211"/>
      <c r="N21" s="211"/>
    </row>
    <row r="22" ht="14.25" spans="1:14">
      <c r="A22" s="156"/>
      <c r="B22" s="270" t="s">
        <v>1120</v>
      </c>
      <c r="C22" s="270"/>
      <c r="D22" s="270" t="s">
        <v>1260</v>
      </c>
      <c r="E22" s="270"/>
      <c r="F22" s="270" t="s">
        <v>1260</v>
      </c>
      <c r="G22" s="270" t="s">
        <v>1260</v>
      </c>
      <c r="H22" s="270" t="s">
        <v>1260</v>
      </c>
      <c r="I22" s="211"/>
      <c r="J22" s="211"/>
      <c r="K22" s="211"/>
      <c r="L22" s="211"/>
      <c r="M22" s="211"/>
      <c r="N22" s="211"/>
    </row>
    <row r="23" ht="14.25" spans="1:14">
      <c r="A23" s="156"/>
      <c r="B23" s="270" t="s">
        <v>770</v>
      </c>
      <c r="C23" s="270"/>
      <c r="D23" s="270" t="s">
        <v>258</v>
      </c>
      <c r="E23" s="270"/>
      <c r="F23" s="270" t="s">
        <v>258</v>
      </c>
      <c r="G23" s="270" t="s">
        <v>258</v>
      </c>
      <c r="H23" s="270" t="s">
        <v>258</v>
      </c>
      <c r="I23" s="211"/>
      <c r="J23" s="211"/>
      <c r="K23" s="211"/>
      <c r="L23" s="211"/>
      <c r="M23" s="211"/>
      <c r="N23" s="211"/>
    </row>
    <row r="24" ht="14.25" spans="1:14">
      <c r="A24" s="156"/>
      <c r="B24" s="270" t="s">
        <v>600</v>
      </c>
      <c r="C24" s="270"/>
      <c r="D24" s="270" t="s">
        <v>183</v>
      </c>
      <c r="E24" s="270"/>
      <c r="F24" s="270" t="s">
        <v>183</v>
      </c>
      <c r="G24" s="270" t="s">
        <v>183</v>
      </c>
      <c r="H24" s="270" t="s">
        <v>183</v>
      </c>
      <c r="I24" s="211"/>
      <c r="J24" s="211"/>
      <c r="K24" s="211"/>
      <c r="L24" s="211"/>
      <c r="M24" s="211"/>
      <c r="N24" s="211"/>
    </row>
    <row r="25" ht="14.25" spans="1:14">
      <c r="A25" s="156" t="s">
        <v>184</v>
      </c>
      <c r="B25" s="270" t="s">
        <v>602</v>
      </c>
      <c r="C25" s="270"/>
      <c r="D25" s="270" t="s">
        <v>183</v>
      </c>
      <c r="E25" s="270"/>
      <c r="F25" s="270" t="s">
        <v>183</v>
      </c>
      <c r="G25" s="270" t="s">
        <v>183</v>
      </c>
      <c r="H25" s="270" t="s">
        <v>183</v>
      </c>
      <c r="I25" s="211"/>
      <c r="J25" s="211"/>
      <c r="K25" s="211"/>
      <c r="L25" s="211"/>
      <c r="M25" s="211"/>
      <c r="N25" s="211"/>
    </row>
    <row r="26" ht="14.25" spans="1:14">
      <c r="A26" s="156" t="s">
        <v>186</v>
      </c>
      <c r="B26" s="270" t="s">
        <v>807</v>
      </c>
      <c r="C26" s="270"/>
      <c r="D26" s="270" t="s">
        <v>1269</v>
      </c>
      <c r="E26" s="270"/>
      <c r="F26" s="270" t="s">
        <v>1269</v>
      </c>
      <c r="G26" s="270" t="s">
        <v>1269</v>
      </c>
      <c r="H26" s="270" t="s">
        <v>1269</v>
      </c>
      <c r="I26" s="211"/>
      <c r="J26" s="211"/>
      <c r="K26" s="211"/>
      <c r="L26" s="211"/>
      <c r="M26" s="211"/>
      <c r="N26" s="211"/>
    </row>
    <row r="27" ht="14.25" spans="1:14">
      <c r="A27" s="156"/>
      <c r="B27" s="270" t="s">
        <v>1282</v>
      </c>
      <c r="C27" s="270"/>
      <c r="D27" s="270" t="s">
        <v>190</v>
      </c>
      <c r="E27" s="270"/>
      <c r="F27" s="270" t="s">
        <v>190</v>
      </c>
      <c r="G27" s="270" t="s">
        <v>190</v>
      </c>
      <c r="H27" s="270" t="s">
        <v>190</v>
      </c>
      <c r="I27" s="211"/>
      <c r="J27" s="211"/>
      <c r="K27" s="211"/>
      <c r="L27" s="211"/>
      <c r="M27" s="211"/>
      <c r="N27" s="211"/>
    </row>
    <row r="28" ht="14.25" spans="1:14">
      <c r="A28" s="156"/>
      <c r="B28" s="270" t="s">
        <v>1283</v>
      </c>
      <c r="C28" s="270"/>
      <c r="D28" s="270" t="s">
        <v>190</v>
      </c>
      <c r="E28" s="270"/>
      <c r="F28" s="270" t="s">
        <v>190</v>
      </c>
      <c r="G28" s="270" t="s">
        <v>190</v>
      </c>
      <c r="H28" s="270" t="s">
        <v>190</v>
      </c>
      <c r="I28" s="211"/>
      <c r="J28" s="211"/>
      <c r="K28" s="211"/>
      <c r="L28" s="211"/>
      <c r="M28" s="211"/>
      <c r="N28" s="211"/>
    </row>
    <row r="29" ht="14.25" spans="1:14">
      <c r="A29" s="156"/>
      <c r="B29" s="270" t="s">
        <v>810</v>
      </c>
      <c r="C29" s="270"/>
      <c r="D29" s="270" t="s">
        <v>902</v>
      </c>
      <c r="E29" s="270"/>
      <c r="F29" s="270" t="s">
        <v>902</v>
      </c>
      <c r="G29" s="270" t="s">
        <v>902</v>
      </c>
      <c r="H29" s="270" t="s">
        <v>902</v>
      </c>
      <c r="I29" s="211"/>
      <c r="J29" s="211"/>
      <c r="K29" s="211"/>
      <c r="L29" s="211"/>
      <c r="M29" s="211"/>
      <c r="N29" s="211"/>
    </row>
  </sheetData>
  <mergeCells count="87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L5"/>
    <mergeCell ref="M5:Q5"/>
    <mergeCell ref="R5:S5"/>
    <mergeCell ref="T5:U5"/>
    <mergeCell ref="A9:B9"/>
    <mergeCell ref="C10:D10"/>
    <mergeCell ref="E10:F10"/>
    <mergeCell ref="G10:H10"/>
    <mergeCell ref="I10:J10"/>
    <mergeCell ref="A12:B12"/>
    <mergeCell ref="A13:B13"/>
    <mergeCell ref="A14:B14"/>
    <mergeCell ref="C14:D14"/>
    <mergeCell ref="E14:F14"/>
    <mergeCell ref="G14:H14"/>
    <mergeCell ref="I14:J14"/>
    <mergeCell ref="K14:L14"/>
    <mergeCell ref="A15:B15"/>
    <mergeCell ref="C15:D15"/>
    <mergeCell ref="E15:F15"/>
    <mergeCell ref="G15:H15"/>
    <mergeCell ref="I15:J15"/>
    <mergeCell ref="K15:L15"/>
    <mergeCell ref="A19:B19"/>
    <mergeCell ref="B20:C20"/>
    <mergeCell ref="D20:H20"/>
    <mergeCell ref="B21:C21"/>
    <mergeCell ref="D21:H21"/>
    <mergeCell ref="B22:C22"/>
    <mergeCell ref="D22:H22"/>
    <mergeCell ref="B23:C23"/>
    <mergeCell ref="D23:H23"/>
    <mergeCell ref="B24:C24"/>
    <mergeCell ref="D24:H24"/>
    <mergeCell ref="B25:C25"/>
    <mergeCell ref="D25:H25"/>
    <mergeCell ref="B26:C26"/>
    <mergeCell ref="D26:H26"/>
    <mergeCell ref="B27:C27"/>
    <mergeCell ref="D27:H27"/>
    <mergeCell ref="B28:C28"/>
    <mergeCell ref="D28:H28"/>
    <mergeCell ref="B29:C29"/>
    <mergeCell ref="D29:H29"/>
    <mergeCell ref="A21:A24"/>
    <mergeCell ref="A26:A29"/>
    <mergeCell ref="C6:C7"/>
    <mergeCell ref="C12:C13"/>
    <mergeCell ref="D6:D7"/>
    <mergeCell ref="E12:E13"/>
    <mergeCell ref="G12:G13"/>
    <mergeCell ref="I12:I13"/>
    <mergeCell ref="V6:V7"/>
    <mergeCell ref="W6:W7"/>
    <mergeCell ref="A2:B5"/>
    <mergeCell ref="A6:B7"/>
    <mergeCell ref="E6:F7"/>
    <mergeCell ref="G6:L7"/>
    <mergeCell ref="M6:Q7"/>
    <mergeCell ref="R6:S7"/>
    <mergeCell ref="T6:U7"/>
    <mergeCell ref="A10:B11"/>
    <mergeCell ref="K10:L11"/>
    <mergeCell ref="M10:N15"/>
    <mergeCell ref="K12:L13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workbookViewId="0">
      <selection activeCell="U13" sqref="U13"/>
    </sheetView>
  </sheetViews>
  <sheetFormatPr defaultColWidth="9" defaultRowHeight="13.5"/>
  <cols>
    <col min="3" max="3" width="14.375" customWidth="1"/>
  </cols>
  <sheetData>
    <row r="1" ht="15" spans="1:23">
      <c r="A1" s="100" t="s">
        <v>69</v>
      </c>
      <c r="B1" s="101"/>
      <c r="C1" s="101" t="s">
        <v>70</v>
      </c>
      <c r="D1" s="101"/>
      <c r="E1" s="101"/>
      <c r="F1" s="101"/>
      <c r="G1" s="101" t="s">
        <v>71</v>
      </c>
      <c r="H1" s="101"/>
      <c r="I1" s="101"/>
      <c r="J1" s="101"/>
      <c r="K1" s="101"/>
      <c r="L1" s="101"/>
      <c r="M1" s="101" t="s">
        <v>72</v>
      </c>
      <c r="N1" s="101"/>
      <c r="O1" s="101"/>
      <c r="P1" s="101"/>
      <c r="Q1" s="101"/>
      <c r="R1" s="101" t="s">
        <v>73</v>
      </c>
      <c r="S1" s="101"/>
      <c r="T1" s="101" t="s">
        <v>74</v>
      </c>
      <c r="U1" s="125"/>
      <c r="V1" s="251" t="s">
        <v>75</v>
      </c>
      <c r="W1" s="126" t="s">
        <v>76</v>
      </c>
    </row>
    <row r="2" ht="14.25" spans="1:23">
      <c r="A2" s="230" t="s">
        <v>1284</v>
      </c>
      <c r="B2" s="130"/>
      <c r="C2" s="131"/>
      <c r="D2" s="131" t="s">
        <v>77</v>
      </c>
      <c r="E2" s="231" t="s">
        <v>519</v>
      </c>
      <c r="F2" s="231"/>
      <c r="G2" s="132" t="s">
        <v>1285</v>
      </c>
      <c r="H2" s="132"/>
      <c r="I2" s="132"/>
      <c r="J2" s="132"/>
      <c r="K2" s="132"/>
      <c r="L2" s="132"/>
      <c r="M2" s="131" t="s">
        <v>80</v>
      </c>
      <c r="N2" s="131"/>
      <c r="O2" s="131"/>
      <c r="P2" s="131"/>
      <c r="Q2" s="131"/>
      <c r="R2" s="131" t="s">
        <v>81</v>
      </c>
      <c r="S2" s="131"/>
      <c r="T2" s="131" t="s">
        <v>82</v>
      </c>
      <c r="U2" s="252"/>
      <c r="V2" s="253">
        <v>0</v>
      </c>
      <c r="W2" s="128">
        <f t="shared" ref="W2:W8" si="0">V2*0.3</f>
        <v>0</v>
      </c>
    </row>
    <row r="3" ht="14.25" spans="1:23">
      <c r="A3" s="230"/>
      <c r="B3" s="130"/>
      <c r="C3" s="131"/>
      <c r="D3" s="131" t="s">
        <v>77</v>
      </c>
      <c r="E3" s="231" t="s">
        <v>208</v>
      </c>
      <c r="F3" s="231"/>
      <c r="G3" s="132" t="s">
        <v>86</v>
      </c>
      <c r="H3" s="132"/>
      <c r="I3" s="132"/>
      <c r="J3" s="132"/>
      <c r="K3" s="132"/>
      <c r="L3" s="132"/>
      <c r="M3" s="131" t="s">
        <v>80</v>
      </c>
      <c r="N3" s="131"/>
      <c r="O3" s="131"/>
      <c r="P3" s="131"/>
      <c r="Q3" s="131"/>
      <c r="R3" s="131" t="s">
        <v>81</v>
      </c>
      <c r="S3" s="131"/>
      <c r="T3" s="131" t="s">
        <v>82</v>
      </c>
      <c r="U3" s="252"/>
      <c r="V3" s="253">
        <v>200</v>
      </c>
      <c r="W3" s="128">
        <f t="shared" si="0"/>
        <v>60</v>
      </c>
    </row>
    <row r="4" ht="14.25" spans="1:23">
      <c r="A4" s="129"/>
      <c r="B4" s="130"/>
      <c r="C4" s="131"/>
      <c r="D4" s="131" t="s">
        <v>77</v>
      </c>
      <c r="E4" s="231" t="s">
        <v>520</v>
      </c>
      <c r="F4" s="231"/>
      <c r="G4" s="132" t="s">
        <v>88</v>
      </c>
      <c r="H4" s="132"/>
      <c r="I4" s="132"/>
      <c r="J4" s="132"/>
      <c r="K4" s="132"/>
      <c r="L4" s="132"/>
      <c r="M4" s="131" t="s">
        <v>80</v>
      </c>
      <c r="N4" s="131"/>
      <c r="O4" s="131"/>
      <c r="P4" s="131"/>
      <c r="Q4" s="131"/>
      <c r="R4" s="131" t="s">
        <v>81</v>
      </c>
      <c r="S4" s="131"/>
      <c r="T4" s="131" t="s">
        <v>82</v>
      </c>
      <c r="U4" s="252"/>
      <c r="V4" s="253">
        <v>200</v>
      </c>
      <c r="W4" s="128">
        <f t="shared" si="0"/>
        <v>60</v>
      </c>
    </row>
    <row r="5" ht="15" spans="1:23">
      <c r="A5" s="129"/>
      <c r="B5" s="130"/>
      <c r="C5" s="131"/>
      <c r="D5" s="131" t="s">
        <v>77</v>
      </c>
      <c r="E5" s="231" t="s">
        <v>1286</v>
      </c>
      <c r="F5" s="231"/>
      <c r="G5" s="132" t="s">
        <v>1046</v>
      </c>
      <c r="H5" s="132"/>
      <c r="I5" s="132"/>
      <c r="J5" s="132"/>
      <c r="K5" s="132"/>
      <c r="L5" s="132"/>
      <c r="M5" s="131" t="s">
        <v>80</v>
      </c>
      <c r="N5" s="131"/>
      <c r="O5" s="131"/>
      <c r="P5" s="131"/>
      <c r="Q5" s="131"/>
      <c r="R5" s="131" t="s">
        <v>81</v>
      </c>
      <c r="S5" s="131"/>
      <c r="T5" s="131" t="s">
        <v>82</v>
      </c>
      <c r="U5" s="252"/>
      <c r="V5" s="254">
        <v>200</v>
      </c>
      <c r="W5" s="128">
        <f t="shared" si="0"/>
        <v>60</v>
      </c>
    </row>
    <row r="6" ht="30" customHeight="1" spans="1:23">
      <c r="A6" s="116" t="s">
        <v>1287</v>
      </c>
      <c r="B6" s="117"/>
      <c r="C6" s="131" t="s">
        <v>99</v>
      </c>
      <c r="D6" s="131" t="s">
        <v>77</v>
      </c>
      <c r="E6" s="131" t="s">
        <v>104</v>
      </c>
      <c r="F6" s="131"/>
      <c r="G6" s="232" t="s">
        <v>1288</v>
      </c>
      <c r="H6" s="232"/>
      <c r="I6" s="232"/>
      <c r="J6" s="232"/>
      <c r="K6" s="232"/>
      <c r="L6" s="131" t="s">
        <v>102</v>
      </c>
      <c r="M6" s="134" t="s">
        <v>1289</v>
      </c>
      <c r="N6" s="134"/>
      <c r="O6" s="134"/>
      <c r="P6" s="134"/>
      <c r="Q6" s="134"/>
      <c r="R6" s="131" t="s">
        <v>81</v>
      </c>
      <c r="S6" s="131"/>
      <c r="T6" s="131" t="s">
        <v>82</v>
      </c>
      <c r="U6" s="252"/>
      <c r="V6" s="255">
        <v>400</v>
      </c>
      <c r="W6" s="128">
        <f t="shared" si="0"/>
        <v>120</v>
      </c>
    </row>
    <row r="7" ht="30" customHeight="1" spans="1:23">
      <c r="A7" s="116"/>
      <c r="B7" s="117"/>
      <c r="C7" s="131"/>
      <c r="D7" s="131" t="s">
        <v>77</v>
      </c>
      <c r="E7" s="131" t="s">
        <v>108</v>
      </c>
      <c r="F7" s="131"/>
      <c r="G7" s="232" t="s">
        <v>1290</v>
      </c>
      <c r="H7" s="232"/>
      <c r="I7" s="232"/>
      <c r="J7" s="232"/>
      <c r="K7" s="232"/>
      <c r="L7" s="131" t="s">
        <v>102</v>
      </c>
      <c r="M7" s="134" t="s">
        <v>1289</v>
      </c>
      <c r="N7" s="134"/>
      <c r="O7" s="134"/>
      <c r="P7" s="134"/>
      <c r="Q7" s="134"/>
      <c r="R7" s="131" t="s">
        <v>81</v>
      </c>
      <c r="S7" s="131"/>
      <c r="T7" s="131" t="s">
        <v>82</v>
      </c>
      <c r="U7" s="252"/>
      <c r="V7" s="256">
        <v>600</v>
      </c>
      <c r="W7" s="128">
        <f t="shared" si="0"/>
        <v>180</v>
      </c>
    </row>
    <row r="8" ht="30" customHeight="1" spans="1:23">
      <c r="A8" s="135"/>
      <c r="B8" s="136"/>
      <c r="C8" s="76"/>
      <c r="D8" s="76" t="s">
        <v>77</v>
      </c>
      <c r="E8" s="76" t="s">
        <v>115</v>
      </c>
      <c r="F8" s="76"/>
      <c r="G8" s="233" t="s">
        <v>1291</v>
      </c>
      <c r="H8" s="233"/>
      <c r="I8" s="233"/>
      <c r="J8" s="233"/>
      <c r="K8" s="233"/>
      <c r="L8" s="76" t="s">
        <v>102</v>
      </c>
      <c r="M8" s="137" t="s">
        <v>1248</v>
      </c>
      <c r="N8" s="137"/>
      <c r="O8" s="137"/>
      <c r="P8" s="137"/>
      <c r="Q8" s="137"/>
      <c r="R8" s="76" t="s">
        <v>81</v>
      </c>
      <c r="S8" s="76"/>
      <c r="T8" s="76" t="s">
        <v>114</v>
      </c>
      <c r="U8" s="81"/>
      <c r="V8" s="257">
        <v>800</v>
      </c>
      <c r="W8" s="128">
        <f t="shared" si="0"/>
        <v>240</v>
      </c>
    </row>
    <row r="11" ht="18.75" spans="1:14">
      <c r="A11" s="107" t="s">
        <v>916</v>
      </c>
      <c r="B11" s="107"/>
      <c r="C11" s="29"/>
      <c r="D11" s="29"/>
      <c r="E11" s="29"/>
      <c r="F11" s="29"/>
      <c r="G11" s="29"/>
      <c r="H11" s="20"/>
      <c r="I11" s="29"/>
      <c r="J11" s="29"/>
      <c r="K11" s="29"/>
      <c r="L11" s="29"/>
      <c r="M11" s="29"/>
      <c r="N11" s="29"/>
    </row>
    <row r="12" ht="16.5" spans="1:14">
      <c r="A12" s="108" t="s">
        <v>129</v>
      </c>
      <c r="B12" s="109"/>
      <c r="C12" s="109" t="s">
        <v>519</v>
      </c>
      <c r="D12" s="109"/>
      <c r="E12" s="109" t="s">
        <v>208</v>
      </c>
      <c r="F12" s="109"/>
      <c r="G12" s="109" t="s">
        <v>520</v>
      </c>
      <c r="H12" s="109"/>
      <c r="I12" s="109" t="s">
        <v>1286</v>
      </c>
      <c r="J12" s="109"/>
      <c r="K12" s="109" t="s">
        <v>130</v>
      </c>
      <c r="L12" s="109"/>
      <c r="M12" s="247" t="s">
        <v>222</v>
      </c>
      <c r="N12" s="248"/>
    </row>
    <row r="13" ht="16.5" spans="1:14">
      <c r="A13" s="112"/>
      <c r="B13" s="113"/>
      <c r="C13" s="113" t="s">
        <v>131</v>
      </c>
      <c r="D13" s="113" t="s">
        <v>132</v>
      </c>
      <c r="E13" s="113" t="s">
        <v>131</v>
      </c>
      <c r="F13" s="113" t="s">
        <v>132</v>
      </c>
      <c r="G13" s="113" t="s">
        <v>131</v>
      </c>
      <c r="H13" s="113" t="s">
        <v>132</v>
      </c>
      <c r="I13" s="113" t="s">
        <v>131</v>
      </c>
      <c r="J13" s="113" t="s">
        <v>132</v>
      </c>
      <c r="K13" s="113"/>
      <c r="L13" s="113"/>
      <c r="M13" s="249"/>
      <c r="N13" s="250"/>
    </row>
    <row r="14" ht="14.25" spans="1:14">
      <c r="A14" s="116" t="s">
        <v>1249</v>
      </c>
      <c r="B14" s="117"/>
      <c r="C14" s="117" t="s">
        <v>1250</v>
      </c>
      <c r="D14" s="117" t="s">
        <v>564</v>
      </c>
      <c r="E14" s="117" t="s">
        <v>1250</v>
      </c>
      <c r="F14" s="117" t="s">
        <v>468</v>
      </c>
      <c r="G14" s="117" t="s">
        <v>1250</v>
      </c>
      <c r="H14" s="117" t="s">
        <v>569</v>
      </c>
      <c r="I14" s="117" t="s">
        <v>1250</v>
      </c>
      <c r="J14" s="117" t="s">
        <v>138</v>
      </c>
      <c r="K14" s="117" t="s">
        <v>1292</v>
      </c>
      <c r="L14" s="117"/>
      <c r="M14" s="249"/>
      <c r="N14" s="250"/>
    </row>
    <row r="15" ht="14.25" spans="1:14">
      <c r="A15" s="116" t="s">
        <v>1253</v>
      </c>
      <c r="B15" s="172"/>
      <c r="C15" s="117" t="s">
        <v>1250</v>
      </c>
      <c r="D15" s="117"/>
      <c r="E15" s="117" t="s">
        <v>1250</v>
      </c>
      <c r="F15" s="117" t="s">
        <v>381</v>
      </c>
      <c r="G15" s="117" t="s">
        <v>1250</v>
      </c>
      <c r="H15" s="117" t="s">
        <v>569</v>
      </c>
      <c r="I15" s="117" t="s">
        <v>1250</v>
      </c>
      <c r="J15" s="117"/>
      <c r="K15" s="117"/>
      <c r="L15" s="117"/>
      <c r="M15" s="249"/>
      <c r="N15" s="250"/>
    </row>
    <row r="16" ht="14.25" spans="1:14">
      <c r="A16" s="116" t="s">
        <v>1293</v>
      </c>
      <c r="B16" s="117"/>
      <c r="C16" s="117" t="s">
        <v>1250</v>
      </c>
      <c r="D16" s="117"/>
      <c r="E16" s="117" t="s">
        <v>1250</v>
      </c>
      <c r="F16" s="117" t="s">
        <v>138</v>
      </c>
      <c r="G16" s="117" t="s">
        <v>1250</v>
      </c>
      <c r="H16" s="117" t="s">
        <v>465</v>
      </c>
      <c r="I16" s="117" t="s">
        <v>1250</v>
      </c>
      <c r="J16" s="117"/>
      <c r="K16" s="117"/>
      <c r="L16" s="117"/>
      <c r="M16" s="249"/>
      <c r="N16" s="250"/>
    </row>
    <row r="17" ht="14.25" spans="1:14">
      <c r="A17" s="124"/>
      <c r="B17" s="124"/>
      <c r="C17" s="124"/>
      <c r="D17" s="41"/>
      <c r="E17" s="124"/>
      <c r="F17" s="124"/>
      <c r="G17" s="124"/>
      <c r="H17" s="124"/>
      <c r="I17" s="124"/>
      <c r="J17" s="124"/>
      <c r="K17" s="124"/>
      <c r="L17" s="41"/>
      <c r="M17" s="124"/>
      <c r="N17" s="124"/>
    </row>
    <row r="18" ht="14.25" spans="1:14">
      <c r="A18" s="124"/>
      <c r="B18" s="124"/>
      <c r="C18" s="124"/>
      <c r="D18" s="41"/>
      <c r="E18" s="124"/>
      <c r="F18" s="124"/>
      <c r="G18" s="124"/>
      <c r="H18" s="124"/>
      <c r="I18" s="124"/>
      <c r="J18" s="124"/>
      <c r="K18" s="124"/>
      <c r="L18" s="41"/>
      <c r="M18" s="124"/>
      <c r="N18" s="124"/>
    </row>
    <row r="19" ht="18.75" spans="1:14">
      <c r="A19" s="142" t="s">
        <v>1294</v>
      </c>
      <c r="B19" s="142"/>
      <c r="C19" s="142"/>
      <c r="D19" s="142"/>
      <c r="E19" s="142"/>
      <c r="F19" s="29"/>
      <c r="G19" s="29"/>
      <c r="H19" s="20"/>
      <c r="I19" s="29"/>
      <c r="J19" s="29"/>
      <c r="K19" s="124"/>
      <c r="L19" s="41"/>
      <c r="M19" s="124"/>
      <c r="N19" s="124"/>
    </row>
    <row r="20" ht="14.25" spans="1:14">
      <c r="A20" s="234" t="s">
        <v>171</v>
      </c>
      <c r="B20" s="144" t="s">
        <v>172</v>
      </c>
      <c r="C20" s="144"/>
      <c r="D20" s="144" t="s">
        <v>173</v>
      </c>
      <c r="E20" s="144"/>
      <c r="F20" s="144"/>
      <c r="G20" s="144"/>
      <c r="H20" s="145"/>
      <c r="I20" s="124"/>
      <c r="J20" s="41"/>
      <c r="K20" s="124"/>
      <c r="L20" s="124"/>
      <c r="M20" s="124"/>
      <c r="N20" s="124"/>
    </row>
    <row r="21" ht="14.25" spans="1:14">
      <c r="A21" s="235" t="s">
        <v>102</v>
      </c>
      <c r="B21" s="236" t="s">
        <v>594</v>
      </c>
      <c r="C21" s="147"/>
      <c r="D21" s="237" t="s">
        <v>175</v>
      </c>
      <c r="E21" s="238"/>
      <c r="F21" s="238"/>
      <c r="G21" s="238"/>
      <c r="H21" s="239"/>
      <c r="I21" s="124"/>
      <c r="J21" s="41"/>
      <c r="K21" s="124"/>
      <c r="L21" s="124"/>
      <c r="M21" s="124"/>
      <c r="N21" s="124"/>
    </row>
    <row r="22" ht="14.25" spans="1:14">
      <c r="A22" s="240"/>
      <c r="B22" s="236" t="s">
        <v>1120</v>
      </c>
      <c r="C22" s="147"/>
      <c r="D22" s="237" t="s">
        <v>1260</v>
      </c>
      <c r="E22" s="238"/>
      <c r="F22" s="238"/>
      <c r="G22" s="238"/>
      <c r="H22" s="239"/>
      <c r="I22" s="124"/>
      <c r="J22" s="41"/>
      <c r="K22" s="124"/>
      <c r="L22" s="124"/>
      <c r="M22" s="124"/>
      <c r="N22" s="124"/>
    </row>
    <row r="23" ht="14.25" spans="1:14">
      <c r="A23" s="240"/>
      <c r="B23" s="236" t="s">
        <v>770</v>
      </c>
      <c r="C23" s="147"/>
      <c r="D23" s="237" t="s">
        <v>258</v>
      </c>
      <c r="E23" s="238"/>
      <c r="F23" s="238"/>
      <c r="G23" s="238"/>
      <c r="H23" s="239"/>
      <c r="I23" s="124"/>
      <c r="J23" s="41"/>
      <c r="K23" s="124"/>
      <c r="L23" s="124"/>
      <c r="M23" s="124"/>
      <c r="N23" s="124"/>
    </row>
    <row r="24" ht="14.25" spans="1:14">
      <c r="A24" s="241"/>
      <c r="B24" s="236" t="s">
        <v>600</v>
      </c>
      <c r="C24" s="147"/>
      <c r="D24" s="237" t="s">
        <v>1295</v>
      </c>
      <c r="E24" s="238"/>
      <c r="F24" s="238"/>
      <c r="G24" s="238"/>
      <c r="H24" s="239"/>
      <c r="I24" s="124"/>
      <c r="J24" s="41"/>
      <c r="K24" s="124"/>
      <c r="L24" s="124"/>
      <c r="M24" s="124"/>
      <c r="N24" s="124"/>
    </row>
    <row r="25" ht="14.25" spans="1:14">
      <c r="A25" s="242" t="s">
        <v>184</v>
      </c>
      <c r="B25" s="236" t="s">
        <v>602</v>
      </c>
      <c r="C25" s="147"/>
      <c r="D25" s="237" t="s">
        <v>1295</v>
      </c>
      <c r="E25" s="238"/>
      <c r="F25" s="238"/>
      <c r="G25" s="238"/>
      <c r="H25" s="239"/>
      <c r="I25" s="124"/>
      <c r="J25" s="41"/>
      <c r="K25" s="124"/>
      <c r="L25" s="124"/>
      <c r="M25" s="124"/>
      <c r="N25" s="124"/>
    </row>
    <row r="26" ht="14.25" spans="1:14">
      <c r="A26" s="240" t="s">
        <v>186</v>
      </c>
      <c r="B26" s="236" t="s">
        <v>603</v>
      </c>
      <c r="C26" s="147"/>
      <c r="D26" s="237" t="s">
        <v>1269</v>
      </c>
      <c r="E26" s="238"/>
      <c r="F26" s="238"/>
      <c r="G26" s="238"/>
      <c r="H26" s="239"/>
      <c r="I26" s="124"/>
      <c r="J26" s="41"/>
      <c r="K26" s="124"/>
      <c r="L26" s="124"/>
      <c r="M26" s="124"/>
      <c r="N26" s="124"/>
    </row>
    <row r="27" ht="14.25" spans="1:14">
      <c r="A27" s="240"/>
      <c r="B27" s="236" t="s">
        <v>1270</v>
      </c>
      <c r="C27" s="147"/>
      <c r="D27" s="237" t="s">
        <v>190</v>
      </c>
      <c r="E27" s="238"/>
      <c r="F27" s="238"/>
      <c r="G27" s="238"/>
      <c r="H27" s="239"/>
      <c r="I27" s="124"/>
      <c r="J27" s="41"/>
      <c r="K27" s="124"/>
      <c r="L27" s="124"/>
      <c r="M27" s="124"/>
      <c r="N27" s="124"/>
    </row>
    <row r="28" ht="30" customHeight="1" spans="1:14">
      <c r="A28" s="240"/>
      <c r="B28" s="149" t="s">
        <v>1272</v>
      </c>
      <c r="C28" s="150"/>
      <c r="D28" s="237" t="s">
        <v>188</v>
      </c>
      <c r="E28" s="238"/>
      <c r="F28" s="238"/>
      <c r="G28" s="238"/>
      <c r="H28" s="239"/>
      <c r="I28" s="124"/>
      <c r="J28" s="41"/>
      <c r="K28" s="124"/>
      <c r="L28" s="124"/>
      <c r="M28" s="124"/>
      <c r="N28" s="124"/>
    </row>
    <row r="29" ht="14.25" spans="1:14">
      <c r="A29" s="240"/>
      <c r="B29" s="236" t="s">
        <v>1193</v>
      </c>
      <c r="C29" s="147"/>
      <c r="D29" s="237" t="s">
        <v>200</v>
      </c>
      <c r="E29" s="238"/>
      <c r="F29" s="238"/>
      <c r="G29" s="238"/>
      <c r="H29" s="239"/>
      <c r="I29" s="124"/>
      <c r="J29" s="41"/>
      <c r="K29" s="124"/>
      <c r="L29" s="124"/>
      <c r="M29" s="124"/>
      <c r="N29" s="124"/>
    </row>
    <row r="30" ht="14.25" spans="1:14">
      <c r="A30" s="240"/>
      <c r="B30" s="236" t="s">
        <v>1275</v>
      </c>
      <c r="C30" s="147"/>
      <c r="D30" s="237" t="s">
        <v>190</v>
      </c>
      <c r="E30" s="238"/>
      <c r="F30" s="238"/>
      <c r="G30" s="238"/>
      <c r="H30" s="239"/>
      <c r="I30" s="124"/>
      <c r="J30" s="41"/>
      <c r="K30" s="124"/>
      <c r="L30" s="124"/>
      <c r="M30" s="124"/>
      <c r="N30" s="124"/>
    </row>
    <row r="31" ht="15" spans="1:14">
      <c r="A31" s="243"/>
      <c r="B31" s="236" t="s">
        <v>607</v>
      </c>
      <c r="C31" s="147"/>
      <c r="D31" s="244" t="s">
        <v>902</v>
      </c>
      <c r="E31" s="245"/>
      <c r="F31" s="245"/>
      <c r="G31" s="245"/>
      <c r="H31" s="246"/>
      <c r="I31" s="124"/>
      <c r="J31" s="41"/>
      <c r="K31" s="124"/>
      <c r="L31" s="124"/>
      <c r="M31" s="124"/>
      <c r="N31" s="124"/>
    </row>
  </sheetData>
  <mergeCells count="86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L5"/>
    <mergeCell ref="M5:Q5"/>
    <mergeCell ref="R5:S5"/>
    <mergeCell ref="T5:U5"/>
    <mergeCell ref="E6:F6"/>
    <mergeCell ref="G6:K6"/>
    <mergeCell ref="M6:Q6"/>
    <mergeCell ref="R6:S6"/>
    <mergeCell ref="T6:U6"/>
    <mergeCell ref="E7:F7"/>
    <mergeCell ref="G7:K7"/>
    <mergeCell ref="M7:Q7"/>
    <mergeCell ref="R7:S7"/>
    <mergeCell ref="T7:U7"/>
    <mergeCell ref="E8:F8"/>
    <mergeCell ref="G8:K8"/>
    <mergeCell ref="M8:Q8"/>
    <mergeCell ref="R8:S8"/>
    <mergeCell ref="T8:U8"/>
    <mergeCell ref="A11:B11"/>
    <mergeCell ref="C12:D12"/>
    <mergeCell ref="E12:F12"/>
    <mergeCell ref="G12:H12"/>
    <mergeCell ref="I12:J12"/>
    <mergeCell ref="A14:B14"/>
    <mergeCell ref="A15:B15"/>
    <mergeCell ref="A16:B16"/>
    <mergeCell ref="A19:E19"/>
    <mergeCell ref="B20:C20"/>
    <mergeCell ref="D20:H20"/>
    <mergeCell ref="B21:C21"/>
    <mergeCell ref="D21:H21"/>
    <mergeCell ref="B22:C22"/>
    <mergeCell ref="D22:H22"/>
    <mergeCell ref="B23:C23"/>
    <mergeCell ref="D23:H23"/>
    <mergeCell ref="B24:C24"/>
    <mergeCell ref="D24:H24"/>
    <mergeCell ref="B25:C25"/>
    <mergeCell ref="D25:H25"/>
    <mergeCell ref="B26:C26"/>
    <mergeCell ref="D26:H26"/>
    <mergeCell ref="B27:C27"/>
    <mergeCell ref="D27:H27"/>
    <mergeCell ref="B28:C28"/>
    <mergeCell ref="D28:H28"/>
    <mergeCell ref="B29:C29"/>
    <mergeCell ref="D29:H29"/>
    <mergeCell ref="B30:C30"/>
    <mergeCell ref="D30:H30"/>
    <mergeCell ref="B31:C31"/>
    <mergeCell ref="D31:H31"/>
    <mergeCell ref="A21:A24"/>
    <mergeCell ref="A26:A31"/>
    <mergeCell ref="C2:C5"/>
    <mergeCell ref="C6:C8"/>
    <mergeCell ref="D14:D16"/>
    <mergeCell ref="J14:J16"/>
    <mergeCell ref="A2:B5"/>
    <mergeCell ref="A6:B8"/>
    <mergeCell ref="A12:B13"/>
    <mergeCell ref="K12:L13"/>
    <mergeCell ref="M12:N16"/>
    <mergeCell ref="K14:L16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4"/>
  <sheetViews>
    <sheetView zoomScale="70" zoomScaleNormal="70" workbookViewId="0">
      <selection activeCell="AG28" sqref="AG28"/>
    </sheetView>
  </sheetViews>
  <sheetFormatPr defaultColWidth="9" defaultRowHeight="13.5" customHeight="1"/>
  <cols>
    <col min="1" max="1" width="9" style="220"/>
    <col min="2" max="2" width="16.875" style="221" customWidth="1"/>
    <col min="3" max="3" width="8.66666666666667" style="221" customWidth="1"/>
    <col min="4" max="4" width="21.3333333333333" style="222" customWidth="1"/>
    <col min="5" max="5" width="9" style="220"/>
    <col min="6" max="6" width="14.1583333333333" style="222" customWidth="1"/>
    <col min="7" max="7" width="9" style="220"/>
    <col min="8" max="8" width="12" style="222" customWidth="1"/>
    <col min="9" max="16384" width="9" style="220"/>
  </cols>
  <sheetData>
    <row r="1" customHeight="1" spans="1:24">
      <c r="A1" s="223" t="s">
        <v>69</v>
      </c>
      <c r="B1" s="223"/>
      <c r="C1" s="223" t="s">
        <v>70</v>
      </c>
      <c r="D1" s="223"/>
      <c r="E1" s="223"/>
      <c r="F1" s="223"/>
      <c r="G1" s="223" t="s">
        <v>71</v>
      </c>
      <c r="H1" s="223"/>
      <c r="I1" s="223"/>
      <c r="J1" s="223"/>
      <c r="K1" s="223"/>
      <c r="L1" s="223"/>
      <c r="M1" s="223"/>
      <c r="N1" s="223"/>
      <c r="O1" s="223" t="s">
        <v>72</v>
      </c>
      <c r="P1" s="223"/>
      <c r="Q1" s="223"/>
      <c r="R1" s="223"/>
      <c r="S1" s="223"/>
      <c r="T1" s="223" t="s">
        <v>73</v>
      </c>
      <c r="U1" s="223"/>
      <c r="V1" s="223" t="s">
        <v>74</v>
      </c>
      <c r="W1" s="223"/>
      <c r="X1" s="223" t="s">
        <v>75</v>
      </c>
    </row>
    <row r="2" s="219" customFormat="1" ht="42" customHeight="1" spans="1:24">
      <c r="A2" s="130" t="s">
        <v>1296</v>
      </c>
      <c r="B2" s="130"/>
      <c r="C2" s="131" t="s">
        <v>204</v>
      </c>
      <c r="D2" s="131" t="s">
        <v>77</v>
      </c>
      <c r="E2" s="131" t="s">
        <v>83</v>
      </c>
      <c r="F2" s="131"/>
      <c r="G2" s="132" t="s">
        <v>84</v>
      </c>
      <c r="H2" s="132"/>
      <c r="I2" s="132"/>
      <c r="J2" s="132"/>
      <c r="K2" s="132"/>
      <c r="L2" s="132"/>
      <c r="M2" s="132"/>
      <c r="N2" s="132"/>
      <c r="O2" s="131" t="s">
        <v>80</v>
      </c>
      <c r="P2" s="131"/>
      <c r="Q2" s="131"/>
      <c r="R2" s="131"/>
      <c r="S2" s="131"/>
      <c r="T2" s="131" t="s">
        <v>81</v>
      </c>
      <c r="U2" s="131"/>
      <c r="V2" s="131" t="s">
        <v>82</v>
      </c>
      <c r="W2" s="131"/>
      <c r="X2" s="229">
        <v>0</v>
      </c>
    </row>
    <row r="3" ht="42" customHeight="1" spans="1:24">
      <c r="A3" s="130"/>
      <c r="B3" s="130"/>
      <c r="C3" s="131"/>
      <c r="D3" s="131" t="s">
        <v>77</v>
      </c>
      <c r="E3" s="131" t="s">
        <v>85</v>
      </c>
      <c r="F3" s="131"/>
      <c r="G3" s="132" t="s">
        <v>86</v>
      </c>
      <c r="H3" s="132"/>
      <c r="I3" s="132"/>
      <c r="J3" s="132"/>
      <c r="K3" s="132"/>
      <c r="L3" s="132"/>
      <c r="M3" s="132"/>
      <c r="N3" s="132"/>
      <c r="O3" s="131" t="s">
        <v>80</v>
      </c>
      <c r="P3" s="131"/>
      <c r="Q3" s="131"/>
      <c r="R3" s="131"/>
      <c r="S3" s="131"/>
      <c r="T3" s="131" t="s">
        <v>81</v>
      </c>
      <c r="U3" s="131"/>
      <c r="V3" s="131" t="s">
        <v>82</v>
      </c>
      <c r="W3" s="131"/>
      <c r="X3" s="229">
        <v>200</v>
      </c>
    </row>
    <row r="4" ht="42" customHeight="1" spans="1:24">
      <c r="A4" s="130"/>
      <c r="B4" s="130"/>
      <c r="C4" s="131"/>
      <c r="D4" s="131" t="s">
        <v>77</v>
      </c>
      <c r="E4" s="131" t="s">
        <v>87</v>
      </c>
      <c r="F4" s="131"/>
      <c r="G4" s="224" t="s">
        <v>1297</v>
      </c>
      <c r="H4" s="132"/>
      <c r="I4" s="132"/>
      <c r="J4" s="132"/>
      <c r="K4" s="132"/>
      <c r="L4" s="132"/>
      <c r="M4" s="132"/>
      <c r="N4" s="132"/>
      <c r="O4" s="131" t="s">
        <v>80</v>
      </c>
      <c r="P4" s="131"/>
      <c r="Q4" s="131"/>
      <c r="R4" s="131"/>
      <c r="S4" s="131"/>
      <c r="T4" s="131" t="s">
        <v>81</v>
      </c>
      <c r="U4" s="131"/>
      <c r="V4" s="131" t="s">
        <v>82</v>
      </c>
      <c r="W4" s="131"/>
      <c r="X4" s="229">
        <v>100</v>
      </c>
    </row>
    <row r="5" ht="67" customHeight="1" spans="1:24">
      <c r="A5" s="117" t="s">
        <v>1298</v>
      </c>
      <c r="B5" s="117"/>
      <c r="C5" s="131" t="s">
        <v>99</v>
      </c>
      <c r="D5" s="131" t="s">
        <v>77</v>
      </c>
      <c r="E5" s="131" t="s">
        <v>100</v>
      </c>
      <c r="F5" s="131"/>
      <c r="G5" s="134" t="s">
        <v>1299</v>
      </c>
      <c r="H5" s="134"/>
      <c r="I5" s="134"/>
      <c r="J5" s="134"/>
      <c r="K5" s="134"/>
      <c r="L5" s="134"/>
      <c r="M5" s="134"/>
      <c r="N5" s="131" t="s">
        <v>102</v>
      </c>
      <c r="O5" s="134" t="s">
        <v>1300</v>
      </c>
      <c r="P5" s="134"/>
      <c r="Q5" s="134"/>
      <c r="R5" s="134"/>
      <c r="S5" s="134"/>
      <c r="T5" s="131" t="s">
        <v>81</v>
      </c>
      <c r="U5" s="131"/>
      <c r="V5" s="131" t="s">
        <v>82</v>
      </c>
      <c r="W5" s="131"/>
      <c r="X5" s="229">
        <v>200</v>
      </c>
    </row>
    <row r="6" ht="50" customHeight="1" spans="1:24">
      <c r="A6" s="117"/>
      <c r="B6" s="117"/>
      <c r="C6" s="131"/>
      <c r="D6" s="131" t="s">
        <v>77</v>
      </c>
      <c r="E6" s="131" t="s">
        <v>104</v>
      </c>
      <c r="F6" s="131"/>
      <c r="G6" s="134" t="s">
        <v>1301</v>
      </c>
      <c r="H6" s="134"/>
      <c r="I6" s="134"/>
      <c r="J6" s="134"/>
      <c r="K6" s="134"/>
      <c r="L6" s="134"/>
      <c r="M6" s="134"/>
      <c r="N6" s="131" t="s">
        <v>102</v>
      </c>
      <c r="O6" s="134" t="s">
        <v>1300</v>
      </c>
      <c r="P6" s="134"/>
      <c r="Q6" s="134"/>
      <c r="R6" s="134"/>
      <c r="S6" s="134"/>
      <c r="T6" s="131" t="s">
        <v>81</v>
      </c>
      <c r="U6" s="131"/>
      <c r="V6" s="131" t="s">
        <v>82</v>
      </c>
      <c r="W6" s="131"/>
      <c r="X6" s="229">
        <v>600</v>
      </c>
    </row>
    <row r="7" ht="67" customHeight="1" spans="1:24">
      <c r="A7" s="117"/>
      <c r="B7" s="117"/>
      <c r="C7" s="131"/>
      <c r="D7" s="131" t="s">
        <v>77</v>
      </c>
      <c r="E7" s="131" t="s">
        <v>106</v>
      </c>
      <c r="F7" s="131"/>
      <c r="G7" s="134" t="s">
        <v>1302</v>
      </c>
      <c r="H7" s="134"/>
      <c r="I7" s="134"/>
      <c r="J7" s="134"/>
      <c r="K7" s="134"/>
      <c r="L7" s="134"/>
      <c r="M7" s="134"/>
      <c r="N7" s="131" t="s">
        <v>102</v>
      </c>
      <c r="O7" s="134" t="s">
        <v>1303</v>
      </c>
      <c r="P7" s="134"/>
      <c r="Q7" s="134"/>
      <c r="R7" s="134"/>
      <c r="S7" s="134"/>
      <c r="T7" s="131" t="s">
        <v>81</v>
      </c>
      <c r="U7" s="131"/>
      <c r="V7" s="131" t="s">
        <v>82</v>
      </c>
      <c r="W7" s="131"/>
      <c r="X7" s="229">
        <v>300</v>
      </c>
    </row>
    <row r="8" ht="67" customHeight="1" spans="1:24">
      <c r="A8" s="117"/>
      <c r="B8" s="117"/>
      <c r="C8" s="131"/>
      <c r="D8" s="131" t="s">
        <v>77</v>
      </c>
      <c r="E8" s="131" t="s">
        <v>108</v>
      </c>
      <c r="F8" s="131"/>
      <c r="G8" s="134" t="s">
        <v>1304</v>
      </c>
      <c r="H8" s="134"/>
      <c r="I8" s="134"/>
      <c r="J8" s="134"/>
      <c r="K8" s="134"/>
      <c r="L8" s="134"/>
      <c r="M8" s="134"/>
      <c r="N8" s="131" t="s">
        <v>102</v>
      </c>
      <c r="O8" s="134" t="s">
        <v>1303</v>
      </c>
      <c r="P8" s="134"/>
      <c r="Q8" s="134"/>
      <c r="R8" s="134"/>
      <c r="S8" s="134"/>
      <c r="T8" s="131" t="s">
        <v>81</v>
      </c>
      <c r="U8" s="131"/>
      <c r="V8" s="131" t="s">
        <v>82</v>
      </c>
      <c r="W8" s="131"/>
      <c r="X8" s="229">
        <v>1000</v>
      </c>
    </row>
    <row r="9" ht="67" customHeight="1" spans="1:24">
      <c r="A9" s="117"/>
      <c r="B9" s="117"/>
      <c r="C9" s="131"/>
      <c r="D9" s="131" t="s">
        <v>77</v>
      </c>
      <c r="E9" s="131" t="s">
        <v>110</v>
      </c>
      <c r="F9" s="131"/>
      <c r="G9" s="134" t="s">
        <v>1302</v>
      </c>
      <c r="H9" s="134"/>
      <c r="I9" s="134"/>
      <c r="J9" s="134"/>
      <c r="K9" s="134"/>
      <c r="L9" s="134"/>
      <c r="M9" s="134"/>
      <c r="N9" s="117" t="s">
        <v>112</v>
      </c>
      <c r="O9" s="134" t="s">
        <v>1305</v>
      </c>
      <c r="P9" s="134"/>
      <c r="Q9" s="134"/>
      <c r="R9" s="134"/>
      <c r="S9" s="134"/>
      <c r="T9" s="131" t="s">
        <v>81</v>
      </c>
      <c r="U9" s="131"/>
      <c r="V9" s="131" t="s">
        <v>114</v>
      </c>
      <c r="W9" s="131"/>
      <c r="X9" s="229">
        <v>400</v>
      </c>
    </row>
    <row r="10" ht="67" customHeight="1" spans="1:24">
      <c r="A10" s="117"/>
      <c r="B10" s="117"/>
      <c r="C10" s="131"/>
      <c r="D10" s="131" t="s">
        <v>77</v>
      </c>
      <c r="E10" s="131" t="s">
        <v>115</v>
      </c>
      <c r="F10" s="131"/>
      <c r="G10" s="134" t="s">
        <v>1304</v>
      </c>
      <c r="H10" s="134"/>
      <c r="I10" s="134"/>
      <c r="J10" s="134"/>
      <c r="K10" s="134"/>
      <c r="L10" s="134"/>
      <c r="M10" s="134"/>
      <c r="N10" s="117" t="s">
        <v>112</v>
      </c>
      <c r="O10" s="134" t="s">
        <v>1305</v>
      </c>
      <c r="P10" s="134"/>
      <c r="Q10" s="134"/>
      <c r="R10" s="134"/>
      <c r="S10" s="134"/>
      <c r="T10" s="131" t="s">
        <v>81</v>
      </c>
      <c r="U10" s="131"/>
      <c r="V10" s="131" t="s">
        <v>114</v>
      </c>
      <c r="W10" s="131"/>
      <c r="X10" s="229">
        <v>1500</v>
      </c>
    </row>
    <row r="11" ht="88" customHeight="1" spans="1:24">
      <c r="A11" s="117"/>
      <c r="B11" s="117"/>
      <c r="C11" s="131"/>
      <c r="D11" s="131" t="s">
        <v>77</v>
      </c>
      <c r="E11" s="131" t="s">
        <v>123</v>
      </c>
      <c r="F11" s="131"/>
      <c r="G11" s="134" t="s">
        <v>1306</v>
      </c>
      <c r="H11" s="134"/>
      <c r="I11" s="134"/>
      <c r="J11" s="134"/>
      <c r="K11" s="134"/>
      <c r="L11" s="134"/>
      <c r="M11" s="134"/>
      <c r="N11" s="117" t="s">
        <v>112</v>
      </c>
      <c r="O11" s="134" t="s">
        <v>1305</v>
      </c>
      <c r="P11" s="134"/>
      <c r="Q11" s="134"/>
      <c r="R11" s="134"/>
      <c r="S11" s="134"/>
      <c r="T11" s="131" t="s">
        <v>81</v>
      </c>
      <c r="U11" s="131"/>
      <c r="V11" s="131" t="s">
        <v>114</v>
      </c>
      <c r="W11" s="131"/>
      <c r="X11" s="229">
        <v>600</v>
      </c>
    </row>
    <row r="12" ht="86" customHeight="1" spans="1:24">
      <c r="A12" s="117"/>
      <c r="B12" s="117"/>
      <c r="C12" s="131"/>
      <c r="D12" s="131" t="s">
        <v>77</v>
      </c>
      <c r="E12" s="131" t="s">
        <v>126</v>
      </c>
      <c r="F12" s="131"/>
      <c r="G12" s="134" t="s">
        <v>1307</v>
      </c>
      <c r="H12" s="134"/>
      <c r="I12" s="134"/>
      <c r="J12" s="134"/>
      <c r="K12" s="134"/>
      <c r="L12" s="134"/>
      <c r="M12" s="134"/>
      <c r="N12" s="117" t="s">
        <v>112</v>
      </c>
      <c r="O12" s="134" t="s">
        <v>1305</v>
      </c>
      <c r="P12" s="134"/>
      <c r="Q12" s="134"/>
      <c r="R12" s="134"/>
      <c r="S12" s="134"/>
      <c r="T12" s="131" t="s">
        <v>81</v>
      </c>
      <c r="U12" s="131"/>
      <c r="V12" s="131" t="s">
        <v>114</v>
      </c>
      <c r="W12" s="131"/>
      <c r="X12" s="229">
        <v>2000</v>
      </c>
    </row>
    <row r="13" customHeight="1" spans="1:24">
      <c r="A13" s="225"/>
      <c r="B13" s="225"/>
      <c r="C13" s="225"/>
      <c r="D13" s="226"/>
      <c r="E13" s="225"/>
      <c r="F13" s="225"/>
      <c r="G13" s="225"/>
      <c r="H13" s="225"/>
      <c r="I13" s="225"/>
      <c r="J13" s="225"/>
      <c r="K13" s="225"/>
      <c r="L13" s="225"/>
      <c r="M13" s="225"/>
      <c r="N13" s="226"/>
      <c r="O13" s="225"/>
      <c r="P13" s="225"/>
      <c r="Q13" s="225"/>
      <c r="R13" s="225"/>
      <c r="S13" s="225"/>
      <c r="T13" s="225"/>
      <c r="U13" s="225"/>
      <c r="V13" s="225"/>
      <c r="W13" s="225"/>
      <c r="X13" s="226"/>
    </row>
    <row r="14" ht="27" customHeight="1" spans="1:24">
      <c r="A14" s="142" t="s">
        <v>1308</v>
      </c>
      <c r="B14" s="142"/>
      <c r="C14" s="202"/>
      <c r="D14" s="202"/>
      <c r="E14" s="202"/>
      <c r="F14" s="202"/>
      <c r="G14" s="202"/>
      <c r="H14" s="227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</row>
    <row r="15" ht="14.25" customHeight="1" spans="1:24">
      <c r="A15" s="228" t="s">
        <v>129</v>
      </c>
      <c r="B15" s="228"/>
      <c r="C15" s="228" t="s">
        <v>83</v>
      </c>
      <c r="D15" s="228"/>
      <c r="E15" s="228" t="s">
        <v>85</v>
      </c>
      <c r="F15" s="228"/>
      <c r="G15" s="228" t="s">
        <v>87</v>
      </c>
      <c r="H15" s="228"/>
      <c r="I15" s="228" t="s">
        <v>130</v>
      </c>
      <c r="J15" s="228"/>
      <c r="K15" s="139" t="s">
        <v>222</v>
      </c>
      <c r="L15" s="139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</row>
    <row r="16" ht="14.25" customHeight="1" spans="1:24">
      <c r="A16" s="228"/>
      <c r="B16" s="228"/>
      <c r="C16" s="228" t="s">
        <v>131</v>
      </c>
      <c r="D16" s="228" t="s">
        <v>132</v>
      </c>
      <c r="E16" s="228" t="s">
        <v>131</v>
      </c>
      <c r="F16" s="228" t="s">
        <v>132</v>
      </c>
      <c r="G16" s="228" t="s">
        <v>131</v>
      </c>
      <c r="H16" s="228" t="s">
        <v>132</v>
      </c>
      <c r="I16" s="228"/>
      <c r="J16" s="228"/>
      <c r="K16" s="139"/>
      <c r="L16" s="139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</row>
    <row r="17" ht="14.25" customHeight="1" spans="1:24">
      <c r="A17" s="117" t="s">
        <v>1309</v>
      </c>
      <c r="B17" s="117"/>
      <c r="C17" s="117" t="s">
        <v>1310</v>
      </c>
      <c r="D17" s="131" t="s">
        <v>737</v>
      </c>
      <c r="E17" s="117" t="s">
        <v>1310</v>
      </c>
      <c r="F17" s="131" t="s">
        <v>1311</v>
      </c>
      <c r="G17" s="117" t="s">
        <v>1310</v>
      </c>
      <c r="H17" s="131" t="s">
        <v>737</v>
      </c>
      <c r="I17" s="131" t="s">
        <v>1312</v>
      </c>
      <c r="J17" s="131"/>
      <c r="K17" s="139"/>
      <c r="L17" s="139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</row>
    <row r="18" ht="14.25" customHeight="1" spans="1:24">
      <c r="A18" s="117" t="s">
        <v>1313</v>
      </c>
      <c r="B18" s="117"/>
      <c r="C18" s="117" t="s">
        <v>1314</v>
      </c>
      <c r="D18" s="131" t="s">
        <v>737</v>
      </c>
      <c r="E18" s="117" t="s">
        <v>1314</v>
      </c>
      <c r="F18" s="131" t="s">
        <v>1315</v>
      </c>
      <c r="G18" s="117" t="s">
        <v>1314</v>
      </c>
      <c r="H18" s="131" t="s">
        <v>737</v>
      </c>
      <c r="I18" s="131"/>
      <c r="J18" s="131"/>
      <c r="K18" s="139"/>
      <c r="L18" s="139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</row>
    <row r="19" ht="14.25" customHeight="1" spans="1:24">
      <c r="A19" s="117" t="s">
        <v>1316</v>
      </c>
      <c r="B19" s="117"/>
      <c r="C19" s="117" t="s">
        <v>1317</v>
      </c>
      <c r="D19" s="131" t="s">
        <v>737</v>
      </c>
      <c r="E19" s="117" t="s">
        <v>1317</v>
      </c>
      <c r="F19" s="131" t="s">
        <v>1315</v>
      </c>
      <c r="G19" s="117" t="s">
        <v>1317</v>
      </c>
      <c r="H19" s="131" t="s">
        <v>737</v>
      </c>
      <c r="I19" s="131"/>
      <c r="J19" s="131"/>
      <c r="K19" s="139"/>
      <c r="L19" s="139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</row>
    <row r="20" ht="14.25" customHeight="1" spans="1:24">
      <c r="A20" s="117" t="s">
        <v>1318</v>
      </c>
      <c r="B20" s="117"/>
      <c r="C20" s="117" t="s">
        <v>1319</v>
      </c>
      <c r="D20" s="131" t="s">
        <v>737</v>
      </c>
      <c r="E20" s="117" t="s">
        <v>1319</v>
      </c>
      <c r="F20" s="131" t="s">
        <v>1315</v>
      </c>
      <c r="G20" s="117" t="s">
        <v>1319</v>
      </c>
      <c r="H20" s="131" t="s">
        <v>737</v>
      </c>
      <c r="I20" s="131"/>
      <c r="J20" s="131"/>
      <c r="K20" s="139"/>
      <c r="L20" s="139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</row>
    <row r="21" ht="14.25" customHeight="1" spans="1:24">
      <c r="A21" s="117" t="s">
        <v>1320</v>
      </c>
      <c r="B21" s="117"/>
      <c r="C21" s="117" t="s">
        <v>465</v>
      </c>
      <c r="D21" s="131" t="s">
        <v>465</v>
      </c>
      <c r="E21" s="117" t="s">
        <v>1321</v>
      </c>
      <c r="F21" s="131" t="s">
        <v>889</v>
      </c>
      <c r="G21" s="117" t="s">
        <v>465</v>
      </c>
      <c r="H21" s="131" t="s">
        <v>465</v>
      </c>
      <c r="I21" s="131"/>
      <c r="J21" s="131"/>
      <c r="K21" s="139"/>
      <c r="L21" s="139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</row>
    <row r="22" customHeight="1" spans="1:24">
      <c r="A22" s="139" t="s">
        <v>143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225"/>
      <c r="N22" s="226"/>
      <c r="O22" s="225"/>
      <c r="P22" s="225"/>
      <c r="Q22" s="225"/>
      <c r="R22" s="225"/>
      <c r="S22" s="225"/>
      <c r="T22" s="225"/>
      <c r="U22" s="225"/>
      <c r="V22" s="225"/>
      <c r="W22" s="225"/>
      <c r="X22" s="226"/>
    </row>
    <row r="23" customHeight="1" spans="1:24">
      <c r="A23" s="139" t="s">
        <v>148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225"/>
      <c r="N23" s="226"/>
      <c r="O23" s="225"/>
      <c r="P23" s="225"/>
      <c r="Q23" s="225"/>
      <c r="R23" s="225"/>
      <c r="S23" s="225"/>
      <c r="T23" s="225"/>
      <c r="U23" s="225"/>
      <c r="V23" s="225"/>
      <c r="W23" s="225"/>
      <c r="X23" s="226"/>
    </row>
    <row r="24" customHeight="1" spans="1:24">
      <c r="A24" s="225"/>
      <c r="B24" s="225"/>
      <c r="C24" s="225"/>
      <c r="D24" s="226"/>
      <c r="E24" s="225"/>
      <c r="F24" s="225"/>
      <c r="G24" s="225"/>
      <c r="H24" s="225"/>
      <c r="I24" s="225"/>
      <c r="J24" s="225"/>
      <c r="K24" s="225"/>
      <c r="L24" s="225"/>
      <c r="M24" s="225"/>
      <c r="N24" s="226"/>
      <c r="O24" s="225"/>
      <c r="P24" s="225"/>
      <c r="Q24" s="225"/>
      <c r="R24" s="225"/>
      <c r="S24" s="225"/>
      <c r="T24" s="225"/>
      <c r="U24" s="225"/>
      <c r="V24" s="225"/>
      <c r="W24" s="225"/>
      <c r="X24" s="226"/>
    </row>
    <row r="25" ht="18" customHeight="1" spans="1:24">
      <c r="A25" s="225"/>
      <c r="B25" s="225"/>
      <c r="C25" s="225"/>
      <c r="D25" s="225"/>
      <c r="E25" s="225"/>
      <c r="F25" s="225"/>
      <c r="G25" s="202"/>
      <c r="H25" s="227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</row>
    <row r="26" ht="18.75" customHeight="1" spans="1:24">
      <c r="A26" s="142" t="s">
        <v>1192</v>
      </c>
      <c r="B26" s="142"/>
      <c r="C26" s="142"/>
      <c r="D26" s="142"/>
      <c r="E26" s="202"/>
      <c r="F26" s="202"/>
      <c r="G26" s="202"/>
      <c r="H26" s="227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</row>
    <row r="27" ht="14.25" customHeight="1" spans="1:22">
      <c r="A27" s="228" t="s">
        <v>171</v>
      </c>
      <c r="B27" s="228" t="s">
        <v>172</v>
      </c>
      <c r="C27" s="228"/>
      <c r="D27" s="228" t="s">
        <v>173</v>
      </c>
      <c r="E27" s="228"/>
      <c r="F27" s="228"/>
      <c r="G27" s="228"/>
      <c r="H27" s="228"/>
      <c r="I27" s="228" t="s">
        <v>1322</v>
      </c>
      <c r="J27" s="228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</row>
    <row r="28" ht="27" customHeight="1" spans="1:22">
      <c r="A28" s="117" t="s">
        <v>102</v>
      </c>
      <c r="B28" s="117" t="s">
        <v>1235</v>
      </c>
      <c r="C28" s="117"/>
      <c r="D28" s="117" t="s">
        <v>1323</v>
      </c>
      <c r="E28" s="117"/>
      <c r="F28" s="117"/>
      <c r="G28" s="117"/>
      <c r="H28" s="117"/>
      <c r="I28" s="139" t="s">
        <v>1324</v>
      </c>
      <c r="J28" s="139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</row>
    <row r="29" ht="14.25" customHeight="1" spans="1:22">
      <c r="A29" s="117"/>
      <c r="B29" s="117" t="s">
        <v>1325</v>
      </c>
      <c r="C29" s="117"/>
      <c r="D29" s="117" t="s">
        <v>1326</v>
      </c>
      <c r="E29" s="117"/>
      <c r="F29" s="117"/>
      <c r="G29" s="117"/>
      <c r="H29" s="117"/>
      <c r="I29" s="139" t="s">
        <v>1324</v>
      </c>
      <c r="J29" s="139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</row>
    <row r="30" ht="14.25" customHeight="1" spans="1:22">
      <c r="A30" s="117"/>
      <c r="B30" s="117" t="s">
        <v>1123</v>
      </c>
      <c r="C30" s="117"/>
      <c r="D30" s="117" t="s">
        <v>1327</v>
      </c>
      <c r="E30" s="117"/>
      <c r="F30" s="117"/>
      <c r="G30" s="117"/>
      <c r="H30" s="117"/>
      <c r="I30" s="139" t="s">
        <v>1324</v>
      </c>
      <c r="J30" s="139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</row>
    <row r="31" ht="14.25" customHeight="1" spans="1:22">
      <c r="A31" s="117" t="s">
        <v>186</v>
      </c>
      <c r="B31" s="117" t="s">
        <v>1328</v>
      </c>
      <c r="C31" s="117"/>
      <c r="D31" s="117" t="s">
        <v>1329</v>
      </c>
      <c r="E31" s="117"/>
      <c r="F31" s="117"/>
      <c r="G31" s="117"/>
      <c r="H31" s="117"/>
      <c r="I31" s="139" t="s">
        <v>1324</v>
      </c>
      <c r="J31" s="139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</row>
    <row r="32" ht="14.25" customHeight="1" spans="1:22">
      <c r="A32" s="117"/>
      <c r="B32" s="117"/>
      <c r="C32" s="117"/>
      <c r="D32" s="117" t="s">
        <v>807</v>
      </c>
      <c r="E32" s="117"/>
      <c r="F32" s="117"/>
      <c r="G32" s="117"/>
      <c r="H32" s="117"/>
      <c r="I32" s="139" t="s">
        <v>1324</v>
      </c>
      <c r="J32" s="139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</row>
    <row r="33" ht="14.25" customHeight="1" spans="1:22">
      <c r="A33" s="117"/>
      <c r="B33" s="117"/>
      <c r="C33" s="117"/>
      <c r="D33" s="117" t="s">
        <v>928</v>
      </c>
      <c r="E33" s="117"/>
      <c r="F33" s="117"/>
      <c r="G33" s="117"/>
      <c r="H33" s="117"/>
      <c r="I33" s="139" t="s">
        <v>1324</v>
      </c>
      <c r="J33" s="139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</row>
    <row r="34" customHeight="1" spans="1:24">
      <c r="A34" s="225"/>
      <c r="B34" s="225"/>
      <c r="C34" s="225"/>
      <c r="D34" s="226"/>
      <c r="E34" s="225"/>
      <c r="F34" s="225"/>
      <c r="G34" s="225"/>
      <c r="H34" s="225"/>
      <c r="I34" s="225"/>
      <c r="J34" s="225"/>
      <c r="K34" s="225"/>
      <c r="L34" s="225"/>
      <c r="M34" s="225"/>
      <c r="N34" s="226"/>
      <c r="O34" s="225"/>
      <c r="P34" s="225"/>
      <c r="Q34" s="225"/>
      <c r="R34" s="225"/>
      <c r="S34" s="225"/>
      <c r="T34" s="225"/>
      <c r="U34" s="225"/>
      <c r="V34" s="225"/>
      <c r="W34" s="225"/>
      <c r="X34" s="226"/>
    </row>
  </sheetData>
  <mergeCells count="110">
    <mergeCell ref="A1:B1"/>
    <mergeCell ref="C1:F1"/>
    <mergeCell ref="G1:N1"/>
    <mergeCell ref="O1:S1"/>
    <mergeCell ref="T1:U1"/>
    <mergeCell ref="V1:W1"/>
    <mergeCell ref="E2:F2"/>
    <mergeCell ref="G2:N2"/>
    <mergeCell ref="O2:S2"/>
    <mergeCell ref="T2:U2"/>
    <mergeCell ref="V2:W2"/>
    <mergeCell ref="E3:F3"/>
    <mergeCell ref="G3:N3"/>
    <mergeCell ref="O3:S3"/>
    <mergeCell ref="T3:U3"/>
    <mergeCell ref="V3:W3"/>
    <mergeCell ref="E4:F4"/>
    <mergeCell ref="G4:N4"/>
    <mergeCell ref="O4:S4"/>
    <mergeCell ref="T4:U4"/>
    <mergeCell ref="V4:W4"/>
    <mergeCell ref="E5:F5"/>
    <mergeCell ref="G5:M5"/>
    <mergeCell ref="O5:S5"/>
    <mergeCell ref="T5:U5"/>
    <mergeCell ref="V5:W5"/>
    <mergeCell ref="E6:F6"/>
    <mergeCell ref="G6:M6"/>
    <mergeCell ref="O6:S6"/>
    <mergeCell ref="T6:U6"/>
    <mergeCell ref="V6:W6"/>
    <mergeCell ref="E7:F7"/>
    <mergeCell ref="G7:M7"/>
    <mergeCell ref="O7:S7"/>
    <mergeCell ref="T7:U7"/>
    <mergeCell ref="V7:W7"/>
    <mergeCell ref="E8:F8"/>
    <mergeCell ref="G8:M8"/>
    <mergeCell ref="O8:S8"/>
    <mergeCell ref="T8:U8"/>
    <mergeCell ref="V8:W8"/>
    <mergeCell ref="E9:F9"/>
    <mergeCell ref="G9:M9"/>
    <mergeCell ref="O9:S9"/>
    <mergeCell ref="T9:U9"/>
    <mergeCell ref="V9:W9"/>
    <mergeCell ref="E10:F10"/>
    <mergeCell ref="G10:M10"/>
    <mergeCell ref="O10:S10"/>
    <mergeCell ref="T10:U10"/>
    <mergeCell ref="V10:W10"/>
    <mergeCell ref="E11:F11"/>
    <mergeCell ref="G11:M11"/>
    <mergeCell ref="O11:S11"/>
    <mergeCell ref="T11:U11"/>
    <mergeCell ref="V11:W11"/>
    <mergeCell ref="E12:F12"/>
    <mergeCell ref="G12:M12"/>
    <mergeCell ref="O12:S12"/>
    <mergeCell ref="T12:U12"/>
    <mergeCell ref="V12:W12"/>
    <mergeCell ref="A14:B14"/>
    <mergeCell ref="C15:D15"/>
    <mergeCell ref="E15:F15"/>
    <mergeCell ref="G15:H15"/>
    <mergeCell ref="A17:B17"/>
    <mergeCell ref="A18:B18"/>
    <mergeCell ref="A19:B19"/>
    <mergeCell ref="A20:B20"/>
    <mergeCell ref="A21:B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6:D26"/>
    <mergeCell ref="B27:C27"/>
    <mergeCell ref="D27:H27"/>
    <mergeCell ref="I27:J27"/>
    <mergeCell ref="B28:C28"/>
    <mergeCell ref="D28:H28"/>
    <mergeCell ref="I28:J28"/>
    <mergeCell ref="B29:C29"/>
    <mergeCell ref="D29:H29"/>
    <mergeCell ref="I29:J29"/>
    <mergeCell ref="B30:C30"/>
    <mergeCell ref="D30:H30"/>
    <mergeCell ref="I30:J30"/>
    <mergeCell ref="D31:H31"/>
    <mergeCell ref="I31:J31"/>
    <mergeCell ref="D32:H32"/>
    <mergeCell ref="I32:J32"/>
    <mergeCell ref="D33:H33"/>
    <mergeCell ref="I33:J33"/>
    <mergeCell ref="A28:A30"/>
    <mergeCell ref="A31:A33"/>
    <mergeCell ref="C2:C4"/>
    <mergeCell ref="C5:C12"/>
    <mergeCell ref="A2:B4"/>
    <mergeCell ref="A5:B12"/>
    <mergeCell ref="A15:B16"/>
    <mergeCell ref="I15:J16"/>
    <mergeCell ref="K15:L23"/>
    <mergeCell ref="I17:J21"/>
    <mergeCell ref="B31:C33"/>
  </mergeCells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workbookViewId="0">
      <selection activeCell="AB21" sqref="AB21"/>
    </sheetView>
  </sheetViews>
  <sheetFormatPr defaultColWidth="9" defaultRowHeight="13.5"/>
  <sheetData>
    <row r="1" ht="15" spans="1:26">
      <c r="A1" s="100" t="s">
        <v>69</v>
      </c>
      <c r="B1" s="101"/>
      <c r="C1" s="101" t="s">
        <v>70</v>
      </c>
      <c r="D1" s="101"/>
      <c r="E1" s="101"/>
      <c r="F1" s="101"/>
      <c r="G1" s="101" t="s">
        <v>71</v>
      </c>
      <c r="H1" s="101"/>
      <c r="I1" s="101"/>
      <c r="J1" s="101"/>
      <c r="K1" s="101"/>
      <c r="L1" s="101"/>
      <c r="M1" s="101" t="s">
        <v>72</v>
      </c>
      <c r="N1" s="101"/>
      <c r="O1" s="101"/>
      <c r="P1" s="101"/>
      <c r="Q1" s="101"/>
      <c r="R1" s="101" t="s">
        <v>73</v>
      </c>
      <c r="S1" s="101"/>
      <c r="T1" s="101" t="s">
        <v>74</v>
      </c>
      <c r="U1" s="101"/>
      <c r="V1" s="125" t="s">
        <v>75</v>
      </c>
      <c r="W1" s="126" t="s">
        <v>76</v>
      </c>
      <c r="X1" s="126" t="s">
        <v>1242</v>
      </c>
      <c r="Y1" s="126" t="s">
        <v>1243</v>
      </c>
      <c r="Z1" s="126" t="s">
        <v>1244</v>
      </c>
    </row>
    <row r="2" ht="14.25" spans="1:26">
      <c r="A2" s="129" t="s">
        <v>11</v>
      </c>
      <c r="B2" s="130"/>
      <c r="C2" s="131"/>
      <c r="D2" s="131" t="s">
        <v>77</v>
      </c>
      <c r="E2" s="131" t="s">
        <v>85</v>
      </c>
      <c r="F2" s="131"/>
      <c r="G2" s="132" t="s">
        <v>86</v>
      </c>
      <c r="H2" s="132"/>
      <c r="I2" s="132"/>
      <c r="J2" s="132"/>
      <c r="K2" s="132"/>
      <c r="L2" s="132"/>
      <c r="M2" s="131" t="s">
        <v>80</v>
      </c>
      <c r="N2" s="131"/>
      <c r="O2" s="131"/>
      <c r="P2" s="131"/>
      <c r="Q2" s="131"/>
      <c r="R2" s="131" t="s">
        <v>81</v>
      </c>
      <c r="S2" s="131"/>
      <c r="T2" s="131" t="s">
        <v>82</v>
      </c>
      <c r="U2" s="131"/>
      <c r="V2" s="163">
        <v>200</v>
      </c>
      <c r="W2" s="128">
        <f t="shared" ref="W2:W10" si="0">V2*0.3</f>
        <v>60</v>
      </c>
      <c r="X2" s="128">
        <f t="shared" ref="X2:X10" si="1">V2*0.25</f>
        <v>50</v>
      </c>
      <c r="Y2" s="128">
        <f t="shared" ref="Y2:Y10" si="2">V2*0.2</f>
        <v>40</v>
      </c>
      <c r="Z2" s="128">
        <f t="shared" ref="Z2:Z10" si="3">V2*0.15</f>
        <v>30</v>
      </c>
    </row>
    <row r="3" ht="14.25" spans="1:26">
      <c r="A3" s="129"/>
      <c r="B3" s="130"/>
      <c r="C3" s="131"/>
      <c r="D3" s="131" t="s">
        <v>77</v>
      </c>
      <c r="E3" s="131" t="s">
        <v>206</v>
      </c>
      <c r="F3" s="131"/>
      <c r="G3" s="132" t="s">
        <v>90</v>
      </c>
      <c r="H3" s="132"/>
      <c r="I3" s="132"/>
      <c r="J3" s="132"/>
      <c r="K3" s="132"/>
      <c r="L3" s="132"/>
      <c r="M3" s="131" t="s">
        <v>80</v>
      </c>
      <c r="N3" s="131"/>
      <c r="O3" s="131"/>
      <c r="P3" s="131"/>
      <c r="Q3" s="131"/>
      <c r="R3" s="131" t="s">
        <v>81</v>
      </c>
      <c r="S3" s="131"/>
      <c r="T3" s="131" t="s">
        <v>82</v>
      </c>
      <c r="U3" s="131"/>
      <c r="V3" s="163">
        <v>200</v>
      </c>
      <c r="W3" s="128">
        <f t="shared" si="0"/>
        <v>60</v>
      </c>
      <c r="X3" s="128">
        <f t="shared" si="1"/>
        <v>50</v>
      </c>
      <c r="Y3" s="128">
        <f t="shared" si="2"/>
        <v>40</v>
      </c>
      <c r="Z3" s="128">
        <f t="shared" si="3"/>
        <v>30</v>
      </c>
    </row>
    <row r="4" ht="14.25" spans="1:26">
      <c r="A4" s="129"/>
      <c r="B4" s="130"/>
      <c r="C4" s="131"/>
      <c r="D4" s="131" t="s">
        <v>77</v>
      </c>
      <c r="E4" s="131" t="s">
        <v>87</v>
      </c>
      <c r="F4" s="131"/>
      <c r="G4" s="133" t="s">
        <v>88</v>
      </c>
      <c r="H4" s="133"/>
      <c r="I4" s="133"/>
      <c r="J4" s="133"/>
      <c r="K4" s="133"/>
      <c r="L4" s="133"/>
      <c r="M4" s="131" t="s">
        <v>80</v>
      </c>
      <c r="N4" s="131"/>
      <c r="O4" s="131"/>
      <c r="P4" s="131"/>
      <c r="Q4" s="131"/>
      <c r="R4" s="131" t="s">
        <v>81</v>
      </c>
      <c r="S4" s="131"/>
      <c r="T4" s="131" t="s">
        <v>82</v>
      </c>
      <c r="U4" s="131"/>
      <c r="V4" s="163">
        <v>150</v>
      </c>
      <c r="W4" s="128">
        <f t="shared" si="0"/>
        <v>45</v>
      </c>
      <c r="X4" s="128">
        <f t="shared" si="1"/>
        <v>37.5</v>
      </c>
      <c r="Y4" s="128">
        <f t="shared" si="2"/>
        <v>30</v>
      </c>
      <c r="Z4" s="128">
        <f t="shared" si="3"/>
        <v>22.5</v>
      </c>
    </row>
    <row r="5" ht="45" customHeight="1" spans="1:26">
      <c r="A5" s="191" t="s">
        <v>1330</v>
      </c>
      <c r="B5" s="192"/>
      <c r="C5" s="193" t="s">
        <v>99</v>
      </c>
      <c r="D5" s="193" t="s">
        <v>77</v>
      </c>
      <c r="E5" s="193" t="s">
        <v>100</v>
      </c>
      <c r="F5" s="193"/>
      <c r="G5" s="194" t="s">
        <v>1331</v>
      </c>
      <c r="H5" s="194"/>
      <c r="I5" s="194"/>
      <c r="J5" s="194"/>
      <c r="K5" s="194"/>
      <c r="L5" s="193" t="s">
        <v>102</v>
      </c>
      <c r="M5" s="194" t="s">
        <v>1332</v>
      </c>
      <c r="N5" s="194"/>
      <c r="O5" s="194"/>
      <c r="P5" s="194"/>
      <c r="Q5" s="194"/>
      <c r="R5" s="193" t="s">
        <v>81</v>
      </c>
      <c r="S5" s="193"/>
      <c r="T5" s="193" t="s">
        <v>82</v>
      </c>
      <c r="U5" s="193"/>
      <c r="V5" s="218">
        <v>200</v>
      </c>
      <c r="W5" s="128">
        <f t="shared" si="0"/>
        <v>60</v>
      </c>
      <c r="X5" s="128">
        <f t="shared" si="1"/>
        <v>50</v>
      </c>
      <c r="Y5" s="128">
        <f t="shared" si="2"/>
        <v>40</v>
      </c>
      <c r="Z5" s="128">
        <f t="shared" si="3"/>
        <v>30</v>
      </c>
    </row>
    <row r="6" ht="45" customHeight="1" spans="1:26">
      <c r="A6" s="116"/>
      <c r="B6" s="117"/>
      <c r="C6" s="131"/>
      <c r="D6" s="131" t="s">
        <v>77</v>
      </c>
      <c r="E6" s="131" t="s">
        <v>104</v>
      </c>
      <c r="F6" s="131"/>
      <c r="G6" s="134" t="s">
        <v>1333</v>
      </c>
      <c r="H6" s="134"/>
      <c r="I6" s="134"/>
      <c r="J6" s="134"/>
      <c r="K6" s="134"/>
      <c r="L6" s="131" t="s">
        <v>102</v>
      </c>
      <c r="M6" s="134" t="s">
        <v>1332</v>
      </c>
      <c r="N6" s="134"/>
      <c r="O6" s="134"/>
      <c r="P6" s="134"/>
      <c r="Q6" s="134"/>
      <c r="R6" s="131" t="s">
        <v>81</v>
      </c>
      <c r="S6" s="131"/>
      <c r="T6" s="131" t="s">
        <v>82</v>
      </c>
      <c r="U6" s="131"/>
      <c r="V6" s="163">
        <v>400</v>
      </c>
      <c r="W6" s="128">
        <f t="shared" si="0"/>
        <v>120</v>
      </c>
      <c r="X6" s="128">
        <f t="shared" si="1"/>
        <v>100</v>
      </c>
      <c r="Y6" s="128">
        <f t="shared" si="2"/>
        <v>80</v>
      </c>
      <c r="Z6" s="128">
        <f t="shared" si="3"/>
        <v>60</v>
      </c>
    </row>
    <row r="7" ht="45" customHeight="1" spans="1:26">
      <c r="A7" s="116"/>
      <c r="B7" s="117"/>
      <c r="C7" s="131"/>
      <c r="D7" s="131" t="s">
        <v>77</v>
      </c>
      <c r="E7" s="131" t="s">
        <v>106</v>
      </c>
      <c r="F7" s="131"/>
      <c r="G7" s="134" t="s">
        <v>1334</v>
      </c>
      <c r="H7" s="134"/>
      <c r="I7" s="134"/>
      <c r="J7" s="134"/>
      <c r="K7" s="134"/>
      <c r="L7" s="131" t="s">
        <v>102</v>
      </c>
      <c r="M7" s="134" t="s">
        <v>1335</v>
      </c>
      <c r="N7" s="134"/>
      <c r="O7" s="134"/>
      <c r="P7" s="134"/>
      <c r="Q7" s="134"/>
      <c r="R7" s="131" t="s">
        <v>81</v>
      </c>
      <c r="S7" s="131"/>
      <c r="T7" s="131" t="s">
        <v>82</v>
      </c>
      <c r="U7" s="131"/>
      <c r="V7" s="163">
        <v>380</v>
      </c>
      <c r="W7" s="128">
        <f t="shared" si="0"/>
        <v>114</v>
      </c>
      <c r="X7" s="128">
        <f t="shared" si="1"/>
        <v>95</v>
      </c>
      <c r="Y7" s="128">
        <f t="shared" si="2"/>
        <v>76</v>
      </c>
      <c r="Z7" s="128">
        <f t="shared" si="3"/>
        <v>57</v>
      </c>
    </row>
    <row r="8" ht="45" customHeight="1" spans="1:26">
      <c r="A8" s="116"/>
      <c r="B8" s="117"/>
      <c r="C8" s="131"/>
      <c r="D8" s="131" t="s">
        <v>77</v>
      </c>
      <c r="E8" s="131" t="s">
        <v>108</v>
      </c>
      <c r="F8" s="131"/>
      <c r="G8" s="134" t="s">
        <v>1336</v>
      </c>
      <c r="H8" s="134"/>
      <c r="I8" s="134"/>
      <c r="J8" s="134"/>
      <c r="K8" s="134"/>
      <c r="L8" s="131" t="s">
        <v>102</v>
      </c>
      <c r="M8" s="134" t="s">
        <v>1335</v>
      </c>
      <c r="N8" s="134"/>
      <c r="O8" s="134"/>
      <c r="P8" s="134"/>
      <c r="Q8" s="134"/>
      <c r="R8" s="131" t="s">
        <v>81</v>
      </c>
      <c r="S8" s="131"/>
      <c r="T8" s="131" t="s">
        <v>82</v>
      </c>
      <c r="U8" s="131"/>
      <c r="V8" s="163">
        <v>700</v>
      </c>
      <c r="W8" s="128">
        <f t="shared" si="0"/>
        <v>210</v>
      </c>
      <c r="X8" s="128">
        <f t="shared" si="1"/>
        <v>175</v>
      </c>
      <c r="Y8" s="128">
        <f t="shared" si="2"/>
        <v>140</v>
      </c>
      <c r="Z8" s="128">
        <f t="shared" si="3"/>
        <v>105</v>
      </c>
    </row>
    <row r="9" ht="45" customHeight="1" spans="1:26">
      <c r="A9" s="116"/>
      <c r="B9" s="117"/>
      <c r="C9" s="131"/>
      <c r="D9" s="131" t="s">
        <v>77</v>
      </c>
      <c r="E9" s="131" t="s">
        <v>110</v>
      </c>
      <c r="F9" s="131"/>
      <c r="G9" s="134" t="s">
        <v>1337</v>
      </c>
      <c r="H9" s="134"/>
      <c r="I9" s="134"/>
      <c r="J9" s="134"/>
      <c r="K9" s="134"/>
      <c r="L9" s="117" t="s">
        <v>112</v>
      </c>
      <c r="M9" s="134" t="s">
        <v>1338</v>
      </c>
      <c r="N9" s="134"/>
      <c r="O9" s="134"/>
      <c r="P9" s="134"/>
      <c r="Q9" s="134"/>
      <c r="R9" s="131" t="s">
        <v>81</v>
      </c>
      <c r="S9" s="131"/>
      <c r="T9" s="131" t="s">
        <v>114</v>
      </c>
      <c r="U9" s="131"/>
      <c r="V9" s="163">
        <v>500</v>
      </c>
      <c r="W9" s="128">
        <f t="shared" si="0"/>
        <v>150</v>
      </c>
      <c r="X9" s="128">
        <f t="shared" si="1"/>
        <v>125</v>
      </c>
      <c r="Y9" s="128">
        <f t="shared" si="2"/>
        <v>100</v>
      </c>
      <c r="Z9" s="128">
        <f t="shared" si="3"/>
        <v>75</v>
      </c>
    </row>
    <row r="10" ht="45" customHeight="1" spans="1:26">
      <c r="A10" s="135"/>
      <c r="B10" s="136"/>
      <c r="C10" s="76"/>
      <c r="D10" s="76" t="s">
        <v>77</v>
      </c>
      <c r="E10" s="76" t="s">
        <v>115</v>
      </c>
      <c r="F10" s="76"/>
      <c r="G10" s="137" t="s">
        <v>1339</v>
      </c>
      <c r="H10" s="137"/>
      <c r="I10" s="137"/>
      <c r="J10" s="137"/>
      <c r="K10" s="137"/>
      <c r="L10" s="136" t="s">
        <v>112</v>
      </c>
      <c r="M10" s="134" t="s">
        <v>1338</v>
      </c>
      <c r="N10" s="134"/>
      <c r="O10" s="134"/>
      <c r="P10" s="134"/>
      <c r="Q10" s="134"/>
      <c r="R10" s="76" t="s">
        <v>81</v>
      </c>
      <c r="S10" s="76"/>
      <c r="T10" s="76" t="s">
        <v>114</v>
      </c>
      <c r="U10" s="76"/>
      <c r="V10" s="164">
        <v>800</v>
      </c>
      <c r="W10" s="128">
        <f t="shared" si="0"/>
        <v>240</v>
      </c>
      <c r="X10" s="128">
        <f t="shared" si="1"/>
        <v>200</v>
      </c>
      <c r="Y10" s="128">
        <f t="shared" si="2"/>
        <v>160</v>
      </c>
      <c r="Z10" s="128">
        <f t="shared" si="3"/>
        <v>120</v>
      </c>
    </row>
    <row r="12" ht="18" spans="1:14">
      <c r="A12" s="107" t="s">
        <v>1340</v>
      </c>
      <c r="B12" s="107"/>
      <c r="C12" s="29"/>
      <c r="D12" s="29"/>
      <c r="E12" s="29"/>
      <c r="F12" s="29"/>
      <c r="G12" s="29"/>
      <c r="H12" s="29"/>
      <c r="I12" s="29"/>
      <c r="J12" s="20"/>
      <c r="K12" s="29"/>
      <c r="L12" s="29"/>
      <c r="M12" s="29"/>
      <c r="N12" s="29"/>
    </row>
    <row r="13" ht="16.5" spans="1:14">
      <c r="A13" s="195" t="s">
        <v>129</v>
      </c>
      <c r="B13" s="195"/>
      <c r="C13" s="195"/>
      <c r="D13" s="195" t="s">
        <v>208</v>
      </c>
      <c r="E13" s="195"/>
      <c r="F13" s="195" t="s">
        <v>206</v>
      </c>
      <c r="G13" s="195"/>
      <c r="H13" s="195" t="s">
        <v>520</v>
      </c>
      <c r="I13" s="195"/>
      <c r="J13" s="195" t="s">
        <v>130</v>
      </c>
      <c r="K13" s="195"/>
      <c r="L13" s="212" t="s">
        <v>222</v>
      </c>
      <c r="M13" s="213"/>
      <c r="N13" s="29"/>
    </row>
    <row r="14" ht="16.5" spans="1:14">
      <c r="A14" s="195"/>
      <c r="B14" s="195"/>
      <c r="C14" s="195"/>
      <c r="D14" s="195" t="s">
        <v>131</v>
      </c>
      <c r="E14" s="195" t="s">
        <v>132</v>
      </c>
      <c r="F14" s="195" t="s">
        <v>131</v>
      </c>
      <c r="G14" s="195" t="s">
        <v>132</v>
      </c>
      <c r="H14" s="195" t="s">
        <v>131</v>
      </c>
      <c r="I14" s="195" t="s">
        <v>132</v>
      </c>
      <c r="J14" s="195"/>
      <c r="K14" s="195"/>
      <c r="L14" s="214"/>
      <c r="M14" s="215"/>
      <c r="N14" s="29"/>
    </row>
    <row r="15" ht="14.25" spans="1:14">
      <c r="A15" s="156" t="s">
        <v>1341</v>
      </c>
      <c r="B15" s="156"/>
      <c r="C15" s="156"/>
      <c r="D15" s="196" t="s">
        <v>1342</v>
      </c>
      <c r="E15" s="197" t="s">
        <v>1315</v>
      </c>
      <c r="F15" s="198" t="s">
        <v>1343</v>
      </c>
      <c r="G15" s="197" t="s">
        <v>890</v>
      </c>
      <c r="H15" s="198" t="s">
        <v>1343</v>
      </c>
      <c r="I15" s="197" t="s">
        <v>890</v>
      </c>
      <c r="J15" s="156" t="s">
        <v>1344</v>
      </c>
      <c r="K15" s="156"/>
      <c r="L15" s="214"/>
      <c r="M15" s="215"/>
      <c r="N15" s="29"/>
    </row>
    <row r="16" ht="14.25" spans="1:14">
      <c r="A16" s="156" t="s">
        <v>1345</v>
      </c>
      <c r="B16" s="156"/>
      <c r="C16" s="156"/>
      <c r="D16" s="196" t="s">
        <v>1346</v>
      </c>
      <c r="E16" s="197" t="s">
        <v>1347</v>
      </c>
      <c r="F16" s="198" t="s">
        <v>1348</v>
      </c>
      <c r="G16" s="197" t="s">
        <v>888</v>
      </c>
      <c r="H16" s="198" t="s">
        <v>1348</v>
      </c>
      <c r="I16" s="197" t="s">
        <v>888</v>
      </c>
      <c r="J16" s="156" t="s">
        <v>1349</v>
      </c>
      <c r="K16" s="156"/>
      <c r="L16" s="214"/>
      <c r="M16" s="215"/>
      <c r="N16" s="29"/>
    </row>
    <row r="17" ht="14.25" spans="1:14">
      <c r="A17" s="199" t="s">
        <v>143</v>
      </c>
      <c r="B17" s="200"/>
      <c r="C17" s="201"/>
      <c r="D17" s="199" t="s">
        <v>1350</v>
      </c>
      <c r="E17" s="200"/>
      <c r="F17" s="199" t="s">
        <v>1351</v>
      </c>
      <c r="G17" s="200"/>
      <c r="H17" s="199" t="s">
        <v>1351</v>
      </c>
      <c r="I17" s="200"/>
      <c r="J17" s="199"/>
      <c r="K17" s="201"/>
      <c r="L17" s="214"/>
      <c r="M17" s="215"/>
      <c r="N17" s="211"/>
    </row>
    <row r="18" ht="14.25" spans="1:14">
      <c r="A18" s="199" t="s">
        <v>1352</v>
      </c>
      <c r="B18" s="200"/>
      <c r="C18" s="201"/>
      <c r="D18" s="199" t="s">
        <v>1353</v>
      </c>
      <c r="E18" s="200"/>
      <c r="F18" s="199" t="s">
        <v>1353</v>
      </c>
      <c r="G18" s="200"/>
      <c r="H18" s="199" t="s">
        <v>1353</v>
      </c>
      <c r="I18" s="200"/>
      <c r="J18" s="199"/>
      <c r="K18" s="201"/>
      <c r="L18" s="216"/>
      <c r="M18" s="217"/>
      <c r="N18" s="211"/>
    </row>
    <row r="19" ht="18" spans="1:14">
      <c r="A19" s="107"/>
      <c r="B19" s="107"/>
      <c r="C19" s="29"/>
      <c r="D19" s="202"/>
      <c r="E19" s="202"/>
      <c r="F19" s="29"/>
      <c r="G19" s="29"/>
      <c r="H19" s="29"/>
      <c r="I19" s="29"/>
      <c r="J19" s="20"/>
      <c r="K19" s="29"/>
      <c r="L19" s="29"/>
      <c r="M19" s="29"/>
      <c r="N19" s="29"/>
    </row>
    <row r="20" ht="18.75" spans="1:14">
      <c r="A20" s="165" t="s">
        <v>1192</v>
      </c>
      <c r="B20" s="165"/>
      <c r="C20" s="165"/>
      <c r="D20" s="165"/>
      <c r="E20" s="29"/>
      <c r="F20" s="29"/>
      <c r="G20" s="29"/>
      <c r="H20" s="29"/>
      <c r="I20" s="29"/>
      <c r="J20" s="20"/>
      <c r="K20" s="29"/>
      <c r="L20" s="29"/>
      <c r="M20" s="29"/>
      <c r="N20" s="29"/>
    </row>
    <row r="21" ht="14.25" spans="1:14">
      <c r="A21" s="203" t="s">
        <v>171</v>
      </c>
      <c r="B21" s="204" t="s">
        <v>172</v>
      </c>
      <c r="C21" s="204"/>
      <c r="D21" s="205" t="s">
        <v>173</v>
      </c>
      <c r="E21" s="205"/>
      <c r="F21" s="205"/>
      <c r="G21" s="205"/>
      <c r="H21" s="205"/>
      <c r="I21" s="29"/>
      <c r="J21" s="29"/>
      <c r="K21" s="29"/>
      <c r="L21" s="29"/>
      <c r="M21" s="29"/>
      <c r="N21" s="29"/>
    </row>
    <row r="22" ht="14.25" spans="1:14">
      <c r="A22" s="116" t="s">
        <v>102</v>
      </c>
      <c r="B22" s="149" t="s">
        <v>1354</v>
      </c>
      <c r="C22" s="150" t="s">
        <v>1354</v>
      </c>
      <c r="D22" s="149" t="s">
        <v>175</v>
      </c>
      <c r="E22" s="150"/>
      <c r="F22" s="150"/>
      <c r="G22" s="150"/>
      <c r="H22" s="206"/>
      <c r="I22" s="29"/>
      <c r="J22" s="29"/>
      <c r="K22" s="29"/>
      <c r="L22" s="29"/>
      <c r="M22" s="29"/>
      <c r="N22" s="29"/>
    </row>
    <row r="23" ht="14.25" spans="1:14">
      <c r="A23" s="116"/>
      <c r="B23" s="149" t="s">
        <v>1355</v>
      </c>
      <c r="C23" s="150" t="s">
        <v>1355</v>
      </c>
      <c r="D23" s="149" t="s">
        <v>772</v>
      </c>
      <c r="E23" s="150" t="s">
        <v>1031</v>
      </c>
      <c r="F23" s="150" t="s">
        <v>1031</v>
      </c>
      <c r="G23" s="150" t="s">
        <v>1031</v>
      </c>
      <c r="H23" s="206" t="s">
        <v>1031</v>
      </c>
      <c r="I23" s="29"/>
      <c r="J23" s="29"/>
      <c r="K23" s="29"/>
      <c r="L23" s="29"/>
      <c r="M23" s="29"/>
      <c r="N23" s="29"/>
    </row>
    <row r="24" ht="14.25" spans="1:14">
      <c r="A24" s="116"/>
      <c r="B24" s="149" t="s">
        <v>1356</v>
      </c>
      <c r="C24" s="150" t="s">
        <v>1356</v>
      </c>
      <c r="D24" s="149" t="s">
        <v>1357</v>
      </c>
      <c r="E24" s="150" t="s">
        <v>1357</v>
      </c>
      <c r="F24" s="150" t="s">
        <v>1357</v>
      </c>
      <c r="G24" s="150" t="s">
        <v>1357</v>
      </c>
      <c r="H24" s="206" t="s">
        <v>1357</v>
      </c>
      <c r="I24" s="29"/>
      <c r="J24" s="29"/>
      <c r="K24" s="29"/>
      <c r="L24" s="29"/>
      <c r="M24" s="29"/>
      <c r="N24" s="29"/>
    </row>
    <row r="25" ht="14.25" spans="1:14">
      <c r="A25" s="116"/>
      <c r="B25" s="149" t="s">
        <v>1358</v>
      </c>
      <c r="C25" s="150" t="s">
        <v>1359</v>
      </c>
      <c r="D25" s="149" t="s">
        <v>183</v>
      </c>
      <c r="E25" s="150" t="s">
        <v>183</v>
      </c>
      <c r="F25" s="150" t="s">
        <v>183</v>
      </c>
      <c r="G25" s="150" t="s">
        <v>183</v>
      </c>
      <c r="H25" s="206" t="s">
        <v>183</v>
      </c>
      <c r="I25" s="29"/>
      <c r="J25" s="29"/>
      <c r="K25" s="29"/>
      <c r="L25" s="29"/>
      <c r="M25" s="29"/>
      <c r="N25" s="29"/>
    </row>
    <row r="26" ht="14.25" spans="1:14">
      <c r="A26" s="207" t="s">
        <v>184</v>
      </c>
      <c r="B26" s="149" t="s">
        <v>1360</v>
      </c>
      <c r="C26" s="150" t="s">
        <v>1361</v>
      </c>
      <c r="D26" s="149" t="s">
        <v>183</v>
      </c>
      <c r="E26" s="150" t="s">
        <v>183</v>
      </c>
      <c r="F26" s="150" t="s">
        <v>183</v>
      </c>
      <c r="G26" s="150" t="s">
        <v>183</v>
      </c>
      <c r="H26" s="206" t="s">
        <v>183</v>
      </c>
      <c r="I26" s="29"/>
      <c r="J26" s="29"/>
      <c r="K26" s="29"/>
      <c r="L26" s="29"/>
      <c r="M26" s="29"/>
      <c r="N26" s="29"/>
    </row>
    <row r="27" ht="14.25" spans="1:14">
      <c r="A27" s="208" t="s">
        <v>186</v>
      </c>
      <c r="B27" s="149" t="s">
        <v>1362</v>
      </c>
      <c r="C27" s="150" t="s">
        <v>1362</v>
      </c>
      <c r="D27" s="149" t="s">
        <v>897</v>
      </c>
      <c r="E27" s="150" t="s">
        <v>897</v>
      </c>
      <c r="F27" s="150" t="s">
        <v>897</v>
      </c>
      <c r="G27" s="150" t="s">
        <v>897</v>
      </c>
      <c r="H27" s="206" t="s">
        <v>897</v>
      </c>
      <c r="I27" s="29"/>
      <c r="J27" s="29"/>
      <c r="K27" s="29"/>
      <c r="L27" s="29"/>
      <c r="M27" s="29"/>
      <c r="N27" s="29"/>
    </row>
    <row r="28" ht="14.25" spans="1:14">
      <c r="A28" s="209"/>
      <c r="B28" s="149" t="s">
        <v>1363</v>
      </c>
      <c r="C28" s="150" t="s">
        <v>1363</v>
      </c>
      <c r="D28" s="149" t="s">
        <v>183</v>
      </c>
      <c r="E28" s="150" t="s">
        <v>183</v>
      </c>
      <c r="F28" s="150" t="s">
        <v>183</v>
      </c>
      <c r="G28" s="150" t="s">
        <v>183</v>
      </c>
      <c r="H28" s="206" t="s">
        <v>183</v>
      </c>
      <c r="I28" s="29"/>
      <c r="J28" s="29"/>
      <c r="K28" s="29"/>
      <c r="L28" s="29"/>
      <c r="M28" s="29"/>
      <c r="N28" s="29"/>
    </row>
    <row r="29" ht="14.25" spans="1:14">
      <c r="A29" s="209"/>
      <c r="B29" s="149" t="s">
        <v>436</v>
      </c>
      <c r="C29" s="150" t="s">
        <v>436</v>
      </c>
      <c r="D29" s="149" t="s">
        <v>899</v>
      </c>
      <c r="E29" s="150" t="s">
        <v>899</v>
      </c>
      <c r="F29" s="150" t="s">
        <v>899</v>
      </c>
      <c r="G29" s="150" t="s">
        <v>899</v>
      </c>
      <c r="H29" s="206" t="s">
        <v>899</v>
      </c>
      <c r="I29" s="29"/>
      <c r="J29" s="29"/>
      <c r="K29" s="29"/>
      <c r="L29" s="29"/>
      <c r="M29" s="29"/>
      <c r="N29" s="29"/>
    </row>
    <row r="30" ht="14.25" spans="1:14">
      <c r="A30" s="209"/>
      <c r="B30" s="149" t="s">
        <v>1364</v>
      </c>
      <c r="C30" s="150" t="s">
        <v>1364</v>
      </c>
      <c r="D30" s="149" t="s">
        <v>901</v>
      </c>
      <c r="E30" s="150" t="s">
        <v>901</v>
      </c>
      <c r="F30" s="150" t="s">
        <v>901</v>
      </c>
      <c r="G30" s="150" t="s">
        <v>901</v>
      </c>
      <c r="H30" s="206" t="s">
        <v>901</v>
      </c>
      <c r="I30" s="29"/>
      <c r="J30" s="29"/>
      <c r="K30" s="29"/>
      <c r="L30" s="29"/>
      <c r="M30" s="29"/>
      <c r="N30" s="29"/>
    </row>
    <row r="31" ht="14.25" spans="1:14">
      <c r="A31" s="209"/>
      <c r="B31" s="149" t="s">
        <v>1365</v>
      </c>
      <c r="C31" s="150" t="s">
        <v>1365</v>
      </c>
      <c r="D31" s="149" t="s">
        <v>276</v>
      </c>
      <c r="E31" s="150" t="s">
        <v>276</v>
      </c>
      <c r="F31" s="150" t="s">
        <v>276</v>
      </c>
      <c r="G31" s="150" t="s">
        <v>276</v>
      </c>
      <c r="H31" s="206" t="s">
        <v>276</v>
      </c>
      <c r="I31" s="29"/>
      <c r="J31" s="29"/>
      <c r="K31" s="29"/>
      <c r="L31" s="29"/>
      <c r="M31" s="29"/>
      <c r="N31" s="29"/>
    </row>
    <row r="32" ht="14.25" spans="1:14">
      <c r="A32" s="210"/>
      <c r="B32" s="149" t="s">
        <v>1366</v>
      </c>
      <c r="C32" s="150" t="s">
        <v>1367</v>
      </c>
      <c r="D32" s="149" t="s">
        <v>902</v>
      </c>
      <c r="E32" s="150" t="s">
        <v>902</v>
      </c>
      <c r="F32" s="150" t="s">
        <v>902</v>
      </c>
      <c r="G32" s="150" t="s">
        <v>902</v>
      </c>
      <c r="H32" s="206" t="s">
        <v>902</v>
      </c>
      <c r="I32" s="211"/>
      <c r="J32" s="211"/>
      <c r="K32" s="211"/>
      <c r="L32" s="211"/>
      <c r="M32" s="211"/>
      <c r="N32" s="211"/>
    </row>
    <row r="33" ht="14.25" spans="1:14">
      <c r="A33" s="211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</row>
  </sheetData>
  <mergeCells count="103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K5"/>
    <mergeCell ref="M5:Q5"/>
    <mergeCell ref="R5:S5"/>
    <mergeCell ref="T5:U5"/>
    <mergeCell ref="E6:F6"/>
    <mergeCell ref="G6:K6"/>
    <mergeCell ref="M6:Q6"/>
    <mergeCell ref="R6:S6"/>
    <mergeCell ref="T6:U6"/>
    <mergeCell ref="E7:F7"/>
    <mergeCell ref="G7:K7"/>
    <mergeCell ref="M7:Q7"/>
    <mergeCell ref="R7:S7"/>
    <mergeCell ref="T7:U7"/>
    <mergeCell ref="E8:F8"/>
    <mergeCell ref="G8:K8"/>
    <mergeCell ref="M8:Q8"/>
    <mergeCell ref="R8:S8"/>
    <mergeCell ref="T8:U8"/>
    <mergeCell ref="E9:F9"/>
    <mergeCell ref="G9:K9"/>
    <mergeCell ref="M9:Q9"/>
    <mergeCell ref="R9:S9"/>
    <mergeCell ref="T9:U9"/>
    <mergeCell ref="E10:F10"/>
    <mergeCell ref="G10:K10"/>
    <mergeCell ref="M10:Q10"/>
    <mergeCell ref="R10:S10"/>
    <mergeCell ref="T10:U10"/>
    <mergeCell ref="A12:B12"/>
    <mergeCell ref="D13:E13"/>
    <mergeCell ref="F13:G13"/>
    <mergeCell ref="H13:I13"/>
    <mergeCell ref="A15:C15"/>
    <mergeCell ref="J15:K15"/>
    <mergeCell ref="A16:C16"/>
    <mergeCell ref="J16:K16"/>
    <mergeCell ref="A17:C17"/>
    <mergeCell ref="D17:E17"/>
    <mergeCell ref="F17:G17"/>
    <mergeCell ref="H17:I17"/>
    <mergeCell ref="J17:K17"/>
    <mergeCell ref="A18:C18"/>
    <mergeCell ref="D18:E18"/>
    <mergeCell ref="F18:G18"/>
    <mergeCell ref="H18:I18"/>
    <mergeCell ref="J18:K18"/>
    <mergeCell ref="A20:D20"/>
    <mergeCell ref="B21:C21"/>
    <mergeCell ref="D21:H21"/>
    <mergeCell ref="B22:C22"/>
    <mergeCell ref="D22:H22"/>
    <mergeCell ref="B23:C23"/>
    <mergeCell ref="D23:H23"/>
    <mergeCell ref="B24:C24"/>
    <mergeCell ref="D24:H24"/>
    <mergeCell ref="B25:C25"/>
    <mergeCell ref="D25:H25"/>
    <mergeCell ref="B26:C26"/>
    <mergeCell ref="D26:H26"/>
    <mergeCell ref="B27:C27"/>
    <mergeCell ref="D27:H27"/>
    <mergeCell ref="B28:C28"/>
    <mergeCell ref="D28:H28"/>
    <mergeCell ref="B29:C29"/>
    <mergeCell ref="D29:H29"/>
    <mergeCell ref="B30:C30"/>
    <mergeCell ref="D30:H30"/>
    <mergeCell ref="B31:C31"/>
    <mergeCell ref="D31:H31"/>
    <mergeCell ref="B32:C32"/>
    <mergeCell ref="D32:H32"/>
    <mergeCell ref="A22:A25"/>
    <mergeCell ref="A27:A32"/>
    <mergeCell ref="C2:C4"/>
    <mergeCell ref="C5:C10"/>
    <mergeCell ref="A2:B4"/>
    <mergeCell ref="A5:B10"/>
    <mergeCell ref="A13:C14"/>
    <mergeCell ref="J13:K14"/>
    <mergeCell ref="L13:M18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6"/>
  <sheetViews>
    <sheetView workbookViewId="0">
      <selection activeCell="G11" sqref="G11:K11"/>
    </sheetView>
  </sheetViews>
  <sheetFormatPr defaultColWidth="9" defaultRowHeight="13.5"/>
  <sheetData>
    <row r="1" ht="15" spans="1:26">
      <c r="A1" s="100" t="s">
        <v>69</v>
      </c>
      <c r="B1" s="101"/>
      <c r="C1" s="101" t="s">
        <v>70</v>
      </c>
      <c r="D1" s="101"/>
      <c r="E1" s="101"/>
      <c r="F1" s="101"/>
      <c r="G1" s="101" t="s">
        <v>71</v>
      </c>
      <c r="H1" s="101"/>
      <c r="I1" s="101"/>
      <c r="J1" s="101"/>
      <c r="K1" s="101"/>
      <c r="L1" s="101"/>
      <c r="M1" s="101" t="s">
        <v>72</v>
      </c>
      <c r="N1" s="101"/>
      <c r="O1" s="101"/>
      <c r="P1" s="101"/>
      <c r="Q1" s="101"/>
      <c r="R1" s="101" t="s">
        <v>73</v>
      </c>
      <c r="S1" s="101"/>
      <c r="T1" s="101" t="s">
        <v>74</v>
      </c>
      <c r="U1" s="101"/>
      <c r="V1" s="125" t="s">
        <v>75</v>
      </c>
      <c r="W1" s="126" t="s">
        <v>76</v>
      </c>
      <c r="X1" s="126" t="s">
        <v>1242</v>
      </c>
      <c r="Y1" s="126" t="s">
        <v>1243</v>
      </c>
      <c r="Z1" s="126" t="s">
        <v>1244</v>
      </c>
    </row>
    <row r="2" ht="14.25" spans="1:26">
      <c r="A2" s="167" t="s">
        <v>14</v>
      </c>
      <c r="B2" s="168"/>
      <c r="C2" s="131" t="s">
        <v>204</v>
      </c>
      <c r="D2" s="131" t="s">
        <v>77</v>
      </c>
      <c r="E2" s="131" t="s">
        <v>443</v>
      </c>
      <c r="F2" s="131"/>
      <c r="G2" s="132" t="s">
        <v>623</v>
      </c>
      <c r="H2" s="132"/>
      <c r="I2" s="132"/>
      <c r="J2" s="132"/>
      <c r="K2" s="132"/>
      <c r="L2" s="132"/>
      <c r="M2" s="131" t="s">
        <v>80</v>
      </c>
      <c r="N2" s="131"/>
      <c r="O2" s="131"/>
      <c r="P2" s="131"/>
      <c r="Q2" s="131"/>
      <c r="R2" s="131" t="s">
        <v>81</v>
      </c>
      <c r="S2" s="131"/>
      <c r="T2" s="131" t="s">
        <v>82</v>
      </c>
      <c r="U2" s="131"/>
      <c r="V2" s="163">
        <v>0</v>
      </c>
      <c r="W2" s="128">
        <f>V2*0.3</f>
        <v>0</v>
      </c>
      <c r="X2" s="128">
        <f>V2*0.25</f>
        <v>0</v>
      </c>
      <c r="Y2" s="128">
        <f>V2*0.2</f>
        <v>0</v>
      </c>
      <c r="Z2" s="128">
        <f>V2*0.15</f>
        <v>0</v>
      </c>
    </row>
    <row r="3" ht="14.25" spans="1:26">
      <c r="A3" s="169"/>
      <c r="B3" s="170"/>
      <c r="C3" s="131" t="s">
        <v>204</v>
      </c>
      <c r="D3" s="131" t="s">
        <v>77</v>
      </c>
      <c r="E3" s="131" t="s">
        <v>1368</v>
      </c>
      <c r="F3" s="131"/>
      <c r="G3" s="132" t="s">
        <v>624</v>
      </c>
      <c r="H3" s="132"/>
      <c r="I3" s="132"/>
      <c r="J3" s="132"/>
      <c r="K3" s="132"/>
      <c r="L3" s="132"/>
      <c r="M3" s="131" t="s">
        <v>80</v>
      </c>
      <c r="N3" s="131"/>
      <c r="O3" s="131"/>
      <c r="P3" s="131"/>
      <c r="Q3" s="131"/>
      <c r="R3" s="131" t="s">
        <v>81</v>
      </c>
      <c r="S3" s="131"/>
      <c r="T3" s="131" t="s">
        <v>82</v>
      </c>
      <c r="U3" s="131"/>
      <c r="V3" s="163">
        <v>200</v>
      </c>
      <c r="W3" s="128">
        <f>V3*0.3</f>
        <v>60</v>
      </c>
      <c r="X3" s="128">
        <f>V3*0.25</f>
        <v>50</v>
      </c>
      <c r="Y3" s="128">
        <f>V3*0.2</f>
        <v>40</v>
      </c>
      <c r="Z3" s="128">
        <f>V3*0.15</f>
        <v>30</v>
      </c>
    </row>
    <row r="4" ht="66" customHeight="1" spans="1:26">
      <c r="A4" s="116" t="s">
        <v>1369</v>
      </c>
      <c r="B4" s="117"/>
      <c r="C4" s="131" t="s">
        <v>99</v>
      </c>
      <c r="D4" s="131" t="s">
        <v>77</v>
      </c>
      <c r="E4" s="131" t="s">
        <v>100</v>
      </c>
      <c r="F4" s="131"/>
      <c r="G4" s="134" t="s">
        <v>1370</v>
      </c>
      <c r="H4" s="134"/>
      <c r="I4" s="134"/>
      <c r="J4" s="134"/>
      <c r="K4" s="134"/>
      <c r="L4" s="131" t="s">
        <v>102</v>
      </c>
      <c r="M4" s="134" t="s">
        <v>119</v>
      </c>
      <c r="N4" s="134"/>
      <c r="O4" s="134"/>
      <c r="P4" s="134"/>
      <c r="Q4" s="134"/>
      <c r="R4" s="131" t="s">
        <v>81</v>
      </c>
      <c r="S4" s="131"/>
      <c r="T4" s="131" t="s">
        <v>82</v>
      </c>
      <c r="U4" s="131"/>
      <c r="V4" s="163">
        <v>200</v>
      </c>
      <c r="W4" s="128">
        <f>V4*0.3</f>
        <v>60</v>
      </c>
      <c r="X4" s="128">
        <f>V4*0.25</f>
        <v>50</v>
      </c>
      <c r="Y4" s="128">
        <f>V4*0.2</f>
        <v>40</v>
      </c>
      <c r="Z4" s="128">
        <f>V4*0.15</f>
        <v>30</v>
      </c>
    </row>
    <row r="5" ht="88" customHeight="1" spans="1:26">
      <c r="A5" s="135"/>
      <c r="B5" s="136"/>
      <c r="C5" s="76"/>
      <c r="D5" s="76" t="s">
        <v>77</v>
      </c>
      <c r="E5" s="76" t="s">
        <v>104</v>
      </c>
      <c r="F5" s="76"/>
      <c r="G5" s="137" t="s">
        <v>1371</v>
      </c>
      <c r="H5" s="137"/>
      <c r="I5" s="137"/>
      <c r="J5" s="137"/>
      <c r="K5" s="137"/>
      <c r="L5" s="76" t="s">
        <v>102</v>
      </c>
      <c r="M5" s="137" t="s">
        <v>119</v>
      </c>
      <c r="N5" s="137"/>
      <c r="O5" s="137"/>
      <c r="P5" s="137"/>
      <c r="Q5" s="137"/>
      <c r="R5" s="76" t="s">
        <v>81</v>
      </c>
      <c r="S5" s="76"/>
      <c r="T5" s="76" t="s">
        <v>82</v>
      </c>
      <c r="U5" s="76"/>
      <c r="V5" s="164">
        <v>300</v>
      </c>
      <c r="W5" s="128">
        <f>V5*0.3</f>
        <v>90</v>
      </c>
      <c r="X5" s="128">
        <f>V5*0.25</f>
        <v>75</v>
      </c>
      <c r="Y5" s="128">
        <f>V5*0.2</f>
        <v>60</v>
      </c>
      <c r="Z5" s="128">
        <f>V5*0.15</f>
        <v>45</v>
      </c>
    </row>
    <row r="7" ht="14.25" spans="1:13">
      <c r="A7" s="20"/>
      <c r="B7" s="20"/>
      <c r="C7" s="171"/>
      <c r="D7" s="20"/>
      <c r="E7" s="29"/>
      <c r="F7" s="29"/>
      <c r="G7" s="29"/>
      <c r="H7" s="20"/>
      <c r="I7" s="29"/>
      <c r="J7" s="29"/>
      <c r="K7" s="29"/>
      <c r="L7" s="29"/>
      <c r="M7" s="29"/>
    </row>
    <row r="8" ht="18.75" spans="1:13">
      <c r="A8" s="107" t="s">
        <v>1340</v>
      </c>
      <c r="B8" s="107"/>
      <c r="C8" s="29"/>
      <c r="D8" s="29"/>
      <c r="E8" s="29"/>
      <c r="F8" s="29"/>
      <c r="G8" s="29"/>
      <c r="H8" s="20"/>
      <c r="I8" s="29"/>
      <c r="J8" s="29"/>
      <c r="K8" s="29"/>
      <c r="L8" s="29"/>
      <c r="M8" s="29"/>
    </row>
    <row r="9" ht="16.5" spans="1:13">
      <c r="A9" s="108" t="s">
        <v>129</v>
      </c>
      <c r="B9" s="109"/>
      <c r="C9" s="109"/>
      <c r="D9" s="109" t="s">
        <v>443</v>
      </c>
      <c r="E9" s="109"/>
      <c r="F9" s="109" t="s">
        <v>85</v>
      </c>
      <c r="G9" s="109"/>
      <c r="H9" s="109" t="s">
        <v>87</v>
      </c>
      <c r="I9" s="109"/>
      <c r="J9" s="109" t="s">
        <v>130</v>
      </c>
      <c r="K9" s="109"/>
      <c r="L9" s="110" t="s">
        <v>222</v>
      </c>
      <c r="M9" s="179"/>
    </row>
    <row r="10" ht="16.5" spans="1:13">
      <c r="A10" s="112"/>
      <c r="B10" s="113"/>
      <c r="C10" s="113"/>
      <c r="D10" s="113" t="s">
        <v>131</v>
      </c>
      <c r="E10" s="113" t="s">
        <v>132</v>
      </c>
      <c r="F10" s="113" t="s">
        <v>131</v>
      </c>
      <c r="G10" s="113" t="s">
        <v>132</v>
      </c>
      <c r="H10" s="113" t="s">
        <v>131</v>
      </c>
      <c r="I10" s="113" t="s">
        <v>132</v>
      </c>
      <c r="J10" s="113"/>
      <c r="K10" s="113"/>
      <c r="L10" s="180"/>
      <c r="M10" s="181"/>
    </row>
    <row r="11" ht="14.25" spans="1:13">
      <c r="A11" s="116" t="s">
        <v>14</v>
      </c>
      <c r="B11" s="172"/>
      <c r="C11" s="117" t="s">
        <v>1107</v>
      </c>
      <c r="D11" s="117" t="s">
        <v>388</v>
      </c>
      <c r="E11" s="117" t="s">
        <v>465</v>
      </c>
      <c r="F11" s="117" t="s">
        <v>388</v>
      </c>
      <c r="G11" s="117" t="s">
        <v>135</v>
      </c>
      <c r="H11" s="117" t="s">
        <v>388</v>
      </c>
      <c r="I11" s="117" t="s">
        <v>465</v>
      </c>
      <c r="J11" s="117" t="s">
        <v>135</v>
      </c>
      <c r="K11" s="117"/>
      <c r="L11" s="180"/>
      <c r="M11" s="181"/>
    </row>
    <row r="12" ht="14.25" spans="1:13">
      <c r="A12" s="116"/>
      <c r="B12" s="172"/>
      <c r="C12" s="117" t="s">
        <v>1372</v>
      </c>
      <c r="D12" s="117" t="s">
        <v>1373</v>
      </c>
      <c r="E12" s="117" t="s">
        <v>564</v>
      </c>
      <c r="F12" s="117" t="s">
        <v>1373</v>
      </c>
      <c r="G12" s="117" t="s">
        <v>1374</v>
      </c>
      <c r="H12" s="117" t="s">
        <v>1373</v>
      </c>
      <c r="I12" s="117" t="s">
        <v>569</v>
      </c>
      <c r="J12" s="117" t="s">
        <v>1375</v>
      </c>
      <c r="K12" s="117"/>
      <c r="L12" s="180"/>
      <c r="M12" s="181"/>
    </row>
    <row r="13" ht="14.25" spans="1:13">
      <c r="A13" s="116"/>
      <c r="B13" s="172"/>
      <c r="C13" s="117" t="s">
        <v>1376</v>
      </c>
      <c r="D13" s="117" t="s">
        <v>1373</v>
      </c>
      <c r="E13" s="117" t="s">
        <v>465</v>
      </c>
      <c r="F13" s="117" t="s">
        <v>1373</v>
      </c>
      <c r="G13" s="172" t="s">
        <v>318</v>
      </c>
      <c r="H13" s="117" t="s">
        <v>1373</v>
      </c>
      <c r="I13" s="117" t="s">
        <v>465</v>
      </c>
      <c r="J13" s="117" t="s">
        <v>318</v>
      </c>
      <c r="K13" s="117"/>
      <c r="L13" s="180"/>
      <c r="M13" s="181"/>
    </row>
    <row r="14" ht="14.25" spans="1:13">
      <c r="A14" s="138" t="s">
        <v>143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82"/>
      <c r="M14" s="183"/>
    </row>
    <row r="15" ht="15" spans="1:13">
      <c r="A15" s="140" t="s">
        <v>148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84"/>
      <c r="M15" s="185"/>
    </row>
    <row r="16" ht="14.25" spans="1:13">
      <c r="A16" s="124"/>
      <c r="B16" s="124"/>
      <c r="C16" s="124"/>
      <c r="D16" s="41"/>
      <c r="E16" s="124"/>
      <c r="F16" s="124"/>
      <c r="G16" s="124"/>
      <c r="H16" s="124"/>
      <c r="I16" s="124"/>
      <c r="J16" s="124"/>
      <c r="K16" s="124"/>
      <c r="L16" s="41"/>
      <c r="M16" s="124"/>
    </row>
    <row r="17" ht="18.75" spans="1:13">
      <c r="A17" s="107" t="s">
        <v>1377</v>
      </c>
      <c r="B17" s="107"/>
      <c r="C17" s="29"/>
      <c r="D17" s="29"/>
      <c r="E17" s="29"/>
      <c r="F17" s="29"/>
      <c r="G17" s="29"/>
      <c r="H17" s="20"/>
      <c r="I17" s="29"/>
      <c r="J17" s="29"/>
      <c r="K17" s="29"/>
      <c r="L17" s="29"/>
      <c r="M17" s="29"/>
    </row>
    <row r="18" ht="16.5" spans="1:13">
      <c r="A18" s="173" t="s">
        <v>171</v>
      </c>
      <c r="B18" s="174" t="s">
        <v>172</v>
      </c>
      <c r="C18" s="174"/>
      <c r="D18" s="174" t="s">
        <v>173</v>
      </c>
      <c r="E18" s="174"/>
      <c r="F18" s="174"/>
      <c r="G18" s="174"/>
      <c r="H18" s="174"/>
      <c r="I18" s="174" t="s">
        <v>1322</v>
      </c>
      <c r="J18" s="186"/>
      <c r="K18" s="124"/>
      <c r="L18" s="41"/>
      <c r="M18" s="124"/>
    </row>
    <row r="19" ht="14.25" spans="1:13">
      <c r="A19" s="175" t="s">
        <v>102</v>
      </c>
      <c r="B19" s="176" t="s">
        <v>1235</v>
      </c>
      <c r="C19" s="176"/>
      <c r="D19" s="176" t="s">
        <v>979</v>
      </c>
      <c r="E19" s="176"/>
      <c r="F19" s="176"/>
      <c r="G19" s="176"/>
      <c r="H19" s="176"/>
      <c r="I19" s="187"/>
      <c r="J19" s="188"/>
      <c r="K19" s="124"/>
      <c r="L19" s="41"/>
      <c r="M19" s="124"/>
    </row>
    <row r="20" ht="14.25" spans="1:13">
      <c r="A20" s="175"/>
      <c r="B20" s="176" t="s">
        <v>1121</v>
      </c>
      <c r="C20" s="176"/>
      <c r="D20" s="176" t="s">
        <v>1378</v>
      </c>
      <c r="E20" s="176"/>
      <c r="F20" s="176"/>
      <c r="G20" s="176"/>
      <c r="H20" s="176"/>
      <c r="I20" s="187"/>
      <c r="J20" s="188"/>
      <c r="K20" s="124"/>
      <c r="L20" s="41"/>
      <c r="M20" s="124"/>
    </row>
    <row r="21" ht="14.25" spans="1:13">
      <c r="A21" s="175"/>
      <c r="B21" s="176" t="s">
        <v>1123</v>
      </c>
      <c r="C21" s="176"/>
      <c r="D21" s="176" t="s">
        <v>1379</v>
      </c>
      <c r="E21" s="176"/>
      <c r="F21" s="176"/>
      <c r="G21" s="176"/>
      <c r="H21" s="176"/>
      <c r="I21" s="187"/>
      <c r="J21" s="188"/>
      <c r="K21" s="124"/>
      <c r="L21" s="41"/>
      <c r="M21" s="124"/>
    </row>
    <row r="22" ht="14.25" spans="1:13">
      <c r="A22" s="175"/>
      <c r="B22" s="176" t="s">
        <v>600</v>
      </c>
      <c r="C22" s="176"/>
      <c r="D22" s="176" t="s">
        <v>1380</v>
      </c>
      <c r="E22" s="176"/>
      <c r="F22" s="176"/>
      <c r="G22" s="176"/>
      <c r="H22" s="176"/>
      <c r="I22" s="187"/>
      <c r="J22" s="188"/>
      <c r="K22" s="124"/>
      <c r="L22" s="41"/>
      <c r="M22" s="124"/>
    </row>
    <row r="23" ht="14.25" spans="1:13">
      <c r="A23" s="175" t="s">
        <v>184</v>
      </c>
      <c r="B23" s="176" t="s">
        <v>1124</v>
      </c>
      <c r="C23" s="176"/>
      <c r="D23" s="176" t="s">
        <v>1381</v>
      </c>
      <c r="E23" s="176"/>
      <c r="F23" s="176"/>
      <c r="G23" s="176"/>
      <c r="H23" s="176"/>
      <c r="I23" s="187"/>
      <c r="J23" s="188"/>
      <c r="K23" s="124"/>
      <c r="L23" s="41"/>
      <c r="M23" s="124"/>
    </row>
    <row r="24" ht="14.25" spans="1:13">
      <c r="A24" s="175"/>
      <c r="B24" s="176" t="s">
        <v>810</v>
      </c>
      <c r="C24" s="176"/>
      <c r="D24" s="176" t="s">
        <v>1382</v>
      </c>
      <c r="E24" s="176"/>
      <c r="F24" s="176"/>
      <c r="G24" s="176"/>
      <c r="H24" s="176"/>
      <c r="I24" s="187"/>
      <c r="J24" s="188"/>
      <c r="K24" s="124"/>
      <c r="L24" s="41"/>
      <c r="M24" s="124"/>
    </row>
    <row r="25" ht="15" spans="1:13">
      <c r="A25" s="177"/>
      <c r="B25" s="178" t="s">
        <v>781</v>
      </c>
      <c r="C25" s="178"/>
      <c r="D25" s="178" t="s">
        <v>1383</v>
      </c>
      <c r="E25" s="178"/>
      <c r="F25" s="178"/>
      <c r="G25" s="178"/>
      <c r="H25" s="178"/>
      <c r="I25" s="189"/>
      <c r="J25" s="190"/>
      <c r="K25" s="124"/>
      <c r="L25" s="41"/>
      <c r="M25" s="124"/>
    </row>
    <row r="26" ht="14.25" spans="1:13">
      <c r="A26" s="124"/>
      <c r="B26" s="124"/>
      <c r="C26" s="124"/>
      <c r="D26" s="41"/>
      <c r="E26" s="124"/>
      <c r="F26" s="124"/>
      <c r="G26" s="124"/>
      <c r="H26" s="124"/>
      <c r="I26" s="124"/>
      <c r="J26" s="124"/>
      <c r="K26" s="124"/>
      <c r="L26" s="41"/>
      <c r="M26" s="124"/>
    </row>
  </sheetData>
  <mergeCells count="66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K4"/>
    <mergeCell ref="M4:Q4"/>
    <mergeCell ref="R4:S4"/>
    <mergeCell ref="T4:U4"/>
    <mergeCell ref="E5:F5"/>
    <mergeCell ref="G5:K5"/>
    <mergeCell ref="M5:Q5"/>
    <mergeCell ref="R5:S5"/>
    <mergeCell ref="T5:U5"/>
    <mergeCell ref="A7:B7"/>
    <mergeCell ref="C7:D7"/>
    <mergeCell ref="A8:B8"/>
    <mergeCell ref="D9:E9"/>
    <mergeCell ref="F9:G9"/>
    <mergeCell ref="H9:I9"/>
    <mergeCell ref="J11:K11"/>
    <mergeCell ref="J12:K12"/>
    <mergeCell ref="J13:K13"/>
    <mergeCell ref="A14:B14"/>
    <mergeCell ref="A15:B15"/>
    <mergeCell ref="A17:B17"/>
    <mergeCell ref="B18:C18"/>
    <mergeCell ref="D18:H18"/>
    <mergeCell ref="I18:J18"/>
    <mergeCell ref="B19:C19"/>
    <mergeCell ref="D19:H19"/>
    <mergeCell ref="B20:C20"/>
    <mergeCell ref="D20:H20"/>
    <mergeCell ref="B21:C21"/>
    <mergeCell ref="D21:H21"/>
    <mergeCell ref="B22:C22"/>
    <mergeCell ref="D22:H22"/>
    <mergeCell ref="B23:C23"/>
    <mergeCell ref="D23:H23"/>
    <mergeCell ref="B24:C24"/>
    <mergeCell ref="D24:H24"/>
    <mergeCell ref="B25:C25"/>
    <mergeCell ref="D25:H25"/>
    <mergeCell ref="A19:A22"/>
    <mergeCell ref="A24:A25"/>
    <mergeCell ref="C4:C5"/>
    <mergeCell ref="A2:B3"/>
    <mergeCell ref="A4:B5"/>
    <mergeCell ref="A9:C10"/>
    <mergeCell ref="J9:K10"/>
    <mergeCell ref="L9:M15"/>
    <mergeCell ref="A11:B13"/>
    <mergeCell ref="C14:K15"/>
    <mergeCell ref="I19:J25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9"/>
  <sheetViews>
    <sheetView workbookViewId="0">
      <selection activeCell="G11" sqref="C10:K15"/>
    </sheetView>
  </sheetViews>
  <sheetFormatPr defaultColWidth="9" defaultRowHeight="13.5"/>
  <sheetData>
    <row r="1" ht="15" spans="1:26">
      <c r="A1" s="100" t="s">
        <v>69</v>
      </c>
      <c r="B1" s="101"/>
      <c r="C1" s="101" t="s">
        <v>70</v>
      </c>
      <c r="D1" s="101"/>
      <c r="E1" s="101"/>
      <c r="F1" s="101"/>
      <c r="G1" s="101" t="s">
        <v>71</v>
      </c>
      <c r="H1" s="101"/>
      <c r="I1" s="101"/>
      <c r="J1" s="101"/>
      <c r="K1" s="101"/>
      <c r="L1" s="101"/>
      <c r="M1" s="101" t="s">
        <v>72</v>
      </c>
      <c r="N1" s="101"/>
      <c r="O1" s="101"/>
      <c r="P1" s="101"/>
      <c r="Q1" s="101"/>
      <c r="R1" s="101" t="s">
        <v>73</v>
      </c>
      <c r="S1" s="101"/>
      <c r="T1" s="101" t="s">
        <v>74</v>
      </c>
      <c r="U1" s="101"/>
      <c r="V1" s="125" t="s">
        <v>75</v>
      </c>
      <c r="W1" s="126" t="s">
        <v>76</v>
      </c>
      <c r="X1" s="126" t="s">
        <v>1242</v>
      </c>
      <c r="Y1" s="126" t="s">
        <v>1243</v>
      </c>
      <c r="Z1" s="126" t="s">
        <v>1244</v>
      </c>
    </row>
    <row r="2" ht="14.25" spans="1:26">
      <c r="A2" s="129" t="s">
        <v>18</v>
      </c>
      <c r="B2" s="130"/>
      <c r="C2" s="131" t="s">
        <v>204</v>
      </c>
      <c r="D2" s="131" t="s">
        <v>77</v>
      </c>
      <c r="E2" s="131" t="s">
        <v>443</v>
      </c>
      <c r="F2" s="131"/>
      <c r="G2" s="132" t="s">
        <v>623</v>
      </c>
      <c r="H2" s="132"/>
      <c r="I2" s="132"/>
      <c r="J2" s="132"/>
      <c r="K2" s="132"/>
      <c r="L2" s="132"/>
      <c r="M2" s="131" t="s">
        <v>80</v>
      </c>
      <c r="N2" s="131"/>
      <c r="O2" s="131"/>
      <c r="P2" s="131"/>
      <c r="Q2" s="131"/>
      <c r="R2" s="131" t="s">
        <v>81</v>
      </c>
      <c r="S2" s="131"/>
      <c r="T2" s="131" t="s">
        <v>82</v>
      </c>
      <c r="U2" s="131"/>
      <c r="V2" s="163">
        <v>0</v>
      </c>
      <c r="W2" s="128">
        <f t="shared" ref="W2:W6" si="0">V2*0.3</f>
        <v>0</v>
      </c>
      <c r="X2" s="128">
        <f t="shared" ref="X2:X6" si="1">V2*0.25</f>
        <v>0</v>
      </c>
      <c r="Y2" s="128">
        <f t="shared" ref="Y2:Y6" si="2">V2*0.2</f>
        <v>0</v>
      </c>
      <c r="Z2" s="128">
        <f t="shared" ref="Z2:Z6" si="3">V2*0.15</f>
        <v>0</v>
      </c>
    </row>
    <row r="3" ht="14.25" spans="1:26">
      <c r="A3" s="129"/>
      <c r="B3" s="130"/>
      <c r="C3" s="131"/>
      <c r="D3" s="131" t="s">
        <v>77</v>
      </c>
      <c r="E3" s="131" t="s">
        <v>85</v>
      </c>
      <c r="F3" s="131"/>
      <c r="G3" s="132" t="s">
        <v>86</v>
      </c>
      <c r="H3" s="132"/>
      <c r="I3" s="132"/>
      <c r="J3" s="132"/>
      <c r="K3" s="132"/>
      <c r="L3" s="132"/>
      <c r="M3" s="131" t="s">
        <v>80</v>
      </c>
      <c r="N3" s="131"/>
      <c r="O3" s="131"/>
      <c r="P3" s="131"/>
      <c r="Q3" s="131"/>
      <c r="R3" s="131" t="s">
        <v>81</v>
      </c>
      <c r="S3" s="131"/>
      <c r="T3" s="131" t="s">
        <v>82</v>
      </c>
      <c r="U3" s="131"/>
      <c r="V3" s="163">
        <v>200</v>
      </c>
      <c r="W3" s="128">
        <f t="shared" si="0"/>
        <v>60</v>
      </c>
      <c r="X3" s="128">
        <f t="shared" si="1"/>
        <v>50</v>
      </c>
      <c r="Y3" s="128">
        <f t="shared" si="2"/>
        <v>40</v>
      </c>
      <c r="Z3" s="128">
        <f t="shared" si="3"/>
        <v>30</v>
      </c>
    </row>
    <row r="4" ht="14.25" spans="1:26">
      <c r="A4" s="129"/>
      <c r="B4" s="130"/>
      <c r="C4" s="131"/>
      <c r="D4" s="131" t="s">
        <v>77</v>
      </c>
      <c r="E4" s="131" t="s">
        <v>87</v>
      </c>
      <c r="F4" s="131"/>
      <c r="G4" s="133" t="s">
        <v>88</v>
      </c>
      <c r="H4" s="133"/>
      <c r="I4" s="133"/>
      <c r="J4" s="133"/>
      <c r="K4" s="133"/>
      <c r="L4" s="133"/>
      <c r="M4" s="131" t="s">
        <v>80</v>
      </c>
      <c r="N4" s="131"/>
      <c r="O4" s="131"/>
      <c r="P4" s="131"/>
      <c r="Q4" s="131"/>
      <c r="R4" s="131" t="s">
        <v>81</v>
      </c>
      <c r="S4" s="131"/>
      <c r="T4" s="131" t="s">
        <v>82</v>
      </c>
      <c r="U4" s="131"/>
      <c r="V4" s="163">
        <v>200</v>
      </c>
      <c r="W4" s="128">
        <f t="shared" si="0"/>
        <v>60</v>
      </c>
      <c r="X4" s="128">
        <f t="shared" si="1"/>
        <v>50</v>
      </c>
      <c r="Y4" s="128">
        <f t="shared" si="2"/>
        <v>40</v>
      </c>
      <c r="Z4" s="128">
        <f t="shared" si="3"/>
        <v>30</v>
      </c>
    </row>
    <row r="5" ht="69" customHeight="1" spans="1:26">
      <c r="A5" s="116" t="s">
        <v>1384</v>
      </c>
      <c r="B5" s="117"/>
      <c r="C5" s="131" t="s">
        <v>99</v>
      </c>
      <c r="D5" s="131" t="s">
        <v>77</v>
      </c>
      <c r="E5" s="131" t="s">
        <v>100</v>
      </c>
      <c r="F5" s="131"/>
      <c r="G5" s="134" t="s">
        <v>1385</v>
      </c>
      <c r="H5" s="134"/>
      <c r="I5" s="134"/>
      <c r="J5" s="134"/>
      <c r="K5" s="134"/>
      <c r="L5" s="131" t="s">
        <v>102</v>
      </c>
      <c r="M5" s="134" t="s">
        <v>1386</v>
      </c>
      <c r="N5" s="134"/>
      <c r="O5" s="134"/>
      <c r="P5" s="134"/>
      <c r="Q5" s="134"/>
      <c r="R5" s="131" t="s">
        <v>81</v>
      </c>
      <c r="S5" s="131"/>
      <c r="T5" s="131" t="s">
        <v>82</v>
      </c>
      <c r="U5" s="131"/>
      <c r="V5" s="163">
        <v>200</v>
      </c>
      <c r="W5" s="128">
        <f t="shared" si="0"/>
        <v>60</v>
      </c>
      <c r="X5" s="128">
        <f t="shared" si="1"/>
        <v>50</v>
      </c>
      <c r="Y5" s="128">
        <f t="shared" si="2"/>
        <v>40</v>
      </c>
      <c r="Z5" s="128">
        <f t="shared" si="3"/>
        <v>30</v>
      </c>
    </row>
    <row r="6" ht="70" customHeight="1" spans="1:26">
      <c r="A6" s="135"/>
      <c r="B6" s="136"/>
      <c r="C6" s="76"/>
      <c r="D6" s="76" t="s">
        <v>77</v>
      </c>
      <c r="E6" s="76" t="s">
        <v>104</v>
      </c>
      <c r="F6" s="76"/>
      <c r="G6" s="137" t="s">
        <v>1387</v>
      </c>
      <c r="H6" s="137"/>
      <c r="I6" s="137"/>
      <c r="J6" s="137"/>
      <c r="K6" s="137"/>
      <c r="L6" s="76" t="s">
        <v>102</v>
      </c>
      <c r="M6" s="137" t="s">
        <v>1386</v>
      </c>
      <c r="N6" s="137"/>
      <c r="O6" s="137"/>
      <c r="P6" s="137"/>
      <c r="Q6" s="137"/>
      <c r="R6" s="76" t="s">
        <v>81</v>
      </c>
      <c r="S6" s="76"/>
      <c r="T6" s="76" t="s">
        <v>82</v>
      </c>
      <c r="U6" s="76"/>
      <c r="V6" s="164">
        <v>300</v>
      </c>
      <c r="W6" s="128">
        <f t="shared" si="0"/>
        <v>90</v>
      </c>
      <c r="X6" s="128">
        <f t="shared" si="1"/>
        <v>75</v>
      </c>
      <c r="Y6" s="128">
        <f t="shared" si="2"/>
        <v>60</v>
      </c>
      <c r="Z6" s="128">
        <f t="shared" si="3"/>
        <v>45</v>
      </c>
    </row>
    <row r="8" ht="14.25" spans="1:12">
      <c r="A8" s="124"/>
      <c r="B8" s="124"/>
      <c r="C8" s="124"/>
      <c r="D8" s="41"/>
      <c r="E8" s="124"/>
      <c r="F8" s="124"/>
      <c r="G8" s="124"/>
      <c r="H8" s="124"/>
      <c r="I8" s="124"/>
      <c r="J8" s="124"/>
      <c r="K8" s="124"/>
      <c r="L8" s="41"/>
    </row>
    <row r="9" ht="18.75" spans="1:12">
      <c r="A9" s="107" t="s">
        <v>1340</v>
      </c>
      <c r="B9" s="107"/>
      <c r="C9" s="29"/>
      <c r="D9" s="29"/>
      <c r="E9" s="29"/>
      <c r="F9" s="29"/>
      <c r="G9" s="29"/>
      <c r="H9" s="20"/>
      <c r="I9" s="29"/>
      <c r="J9" s="29"/>
      <c r="K9" s="29"/>
      <c r="L9" s="29"/>
    </row>
    <row r="10" ht="16.5" spans="1:12">
      <c r="A10" s="108" t="s">
        <v>129</v>
      </c>
      <c r="B10" s="109"/>
      <c r="C10" s="109" t="s">
        <v>443</v>
      </c>
      <c r="D10" s="109"/>
      <c r="E10" s="109" t="s">
        <v>85</v>
      </c>
      <c r="F10" s="109"/>
      <c r="G10" s="109" t="s">
        <v>87</v>
      </c>
      <c r="H10" s="109"/>
      <c r="I10" s="109" t="s">
        <v>130</v>
      </c>
      <c r="J10" s="109"/>
      <c r="K10" s="111" t="s">
        <v>222</v>
      </c>
      <c r="L10" s="29"/>
    </row>
    <row r="11" ht="16.5" spans="1:12">
      <c r="A11" s="112"/>
      <c r="B11" s="113"/>
      <c r="C11" s="113" t="s">
        <v>131</v>
      </c>
      <c r="D11" s="113" t="s">
        <v>132</v>
      </c>
      <c r="E11" s="113" t="s">
        <v>131</v>
      </c>
      <c r="F11" s="113" t="s">
        <v>132</v>
      </c>
      <c r="G11" s="113" t="s">
        <v>131</v>
      </c>
      <c r="H11" s="113" t="s">
        <v>132</v>
      </c>
      <c r="I11" s="113"/>
      <c r="J11" s="113"/>
      <c r="K11" s="115"/>
      <c r="L11" s="29"/>
    </row>
    <row r="12" ht="14.25" spans="1:12">
      <c r="A12" s="116" t="s">
        <v>1107</v>
      </c>
      <c r="B12" s="117"/>
      <c r="C12" s="117" t="s">
        <v>388</v>
      </c>
      <c r="D12" s="117" t="s">
        <v>465</v>
      </c>
      <c r="E12" s="117" t="s">
        <v>388</v>
      </c>
      <c r="F12" s="117" t="s">
        <v>135</v>
      </c>
      <c r="G12" s="117" t="s">
        <v>388</v>
      </c>
      <c r="H12" s="117" t="s">
        <v>465</v>
      </c>
      <c r="I12" s="117" t="s">
        <v>135</v>
      </c>
      <c r="J12" s="117"/>
      <c r="K12" s="115"/>
      <c r="L12" s="29"/>
    </row>
    <row r="13" ht="14.25" spans="1:12">
      <c r="A13" s="116" t="s">
        <v>1372</v>
      </c>
      <c r="B13" s="117"/>
      <c r="C13" s="117" t="s">
        <v>459</v>
      </c>
      <c r="D13" s="117" t="s">
        <v>564</v>
      </c>
      <c r="E13" s="117" t="s">
        <v>459</v>
      </c>
      <c r="F13" s="117" t="s">
        <v>1374</v>
      </c>
      <c r="G13" s="117" t="s">
        <v>459</v>
      </c>
      <c r="H13" s="117" t="s">
        <v>569</v>
      </c>
      <c r="I13" s="117" t="s">
        <v>1375</v>
      </c>
      <c r="J13" s="117"/>
      <c r="K13" s="115"/>
      <c r="L13" s="29"/>
    </row>
    <row r="14" ht="14.25" spans="1:12">
      <c r="A14" s="138" t="s">
        <v>143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15"/>
      <c r="L14" s="29"/>
    </row>
    <row r="15" ht="15" spans="1:12">
      <c r="A15" s="140" t="s">
        <v>148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62"/>
      <c r="L15" s="29"/>
    </row>
    <row r="16" ht="14.25" spans="1:12">
      <c r="A16" s="20"/>
      <c r="B16" s="20"/>
      <c r="C16" s="20"/>
      <c r="D16" s="20"/>
      <c r="E16" s="20"/>
      <c r="F16" s="29"/>
      <c r="G16" s="29"/>
      <c r="H16" s="29"/>
      <c r="I16" s="20"/>
      <c r="J16" s="29"/>
      <c r="K16" s="29"/>
      <c r="L16" s="29"/>
    </row>
    <row r="17" ht="18.75" spans="1:12">
      <c r="A17" s="165" t="s">
        <v>1192</v>
      </c>
      <c r="B17" s="165"/>
      <c r="C17" s="165"/>
      <c r="D17" s="165"/>
      <c r="E17" s="29"/>
      <c r="F17" s="29"/>
      <c r="G17" s="29"/>
      <c r="H17" s="20"/>
      <c r="I17" s="29"/>
      <c r="J17" s="29"/>
      <c r="K17" s="29"/>
      <c r="L17" s="29"/>
    </row>
    <row r="18" ht="14.25" spans="1:12">
      <c r="A18" s="143" t="s">
        <v>171</v>
      </c>
      <c r="B18" s="144" t="s">
        <v>172</v>
      </c>
      <c r="C18" s="144"/>
      <c r="D18" s="144" t="s">
        <v>173</v>
      </c>
      <c r="E18" s="144"/>
      <c r="F18" s="144"/>
      <c r="G18" s="144"/>
      <c r="H18" s="145"/>
      <c r="I18" s="29"/>
      <c r="J18" s="29"/>
      <c r="K18" s="29"/>
      <c r="L18" s="29"/>
    </row>
    <row r="19" ht="14.25" spans="1:12">
      <c r="A19" s="146" t="s">
        <v>102</v>
      </c>
      <c r="B19" s="147" t="s">
        <v>1235</v>
      </c>
      <c r="C19" s="148"/>
      <c r="D19" s="149" t="s">
        <v>175</v>
      </c>
      <c r="E19" s="150"/>
      <c r="F19" s="150"/>
      <c r="G19" s="150"/>
      <c r="H19" s="151"/>
      <c r="I19" s="29"/>
      <c r="J19" s="29"/>
      <c r="K19" s="29"/>
      <c r="L19" s="29"/>
    </row>
    <row r="20" ht="14.25" spans="1:12">
      <c r="A20" s="152"/>
      <c r="B20" s="147" t="s">
        <v>1121</v>
      </c>
      <c r="C20" s="148" t="s">
        <v>1121</v>
      </c>
      <c r="D20" s="149" t="s">
        <v>1031</v>
      </c>
      <c r="E20" s="150" t="s">
        <v>1031</v>
      </c>
      <c r="F20" s="150" t="s">
        <v>1031</v>
      </c>
      <c r="G20" s="150" t="s">
        <v>1031</v>
      </c>
      <c r="H20" s="151" t="s">
        <v>1031</v>
      </c>
      <c r="I20" s="29"/>
      <c r="J20" s="29"/>
      <c r="K20" s="29"/>
      <c r="L20" s="29"/>
    </row>
    <row r="21" ht="14.25" spans="1:12">
      <c r="A21" s="153"/>
      <c r="B21" s="147" t="s">
        <v>1123</v>
      </c>
      <c r="C21" s="148" t="s">
        <v>1123</v>
      </c>
      <c r="D21" s="149" t="s">
        <v>1388</v>
      </c>
      <c r="E21" s="150" t="s">
        <v>1388</v>
      </c>
      <c r="F21" s="150" t="s">
        <v>1388</v>
      </c>
      <c r="G21" s="150" t="s">
        <v>1388</v>
      </c>
      <c r="H21" s="151" t="s">
        <v>1388</v>
      </c>
      <c r="I21" s="29"/>
      <c r="J21" s="29"/>
      <c r="K21" s="29"/>
      <c r="L21" s="29"/>
    </row>
    <row r="22" ht="14.25" spans="1:12">
      <c r="A22" s="154" t="s">
        <v>184</v>
      </c>
      <c r="B22" s="147" t="s">
        <v>602</v>
      </c>
      <c r="C22" s="148" t="s">
        <v>602</v>
      </c>
      <c r="D22" s="149" t="s">
        <v>183</v>
      </c>
      <c r="E22" s="150" t="s">
        <v>183</v>
      </c>
      <c r="F22" s="150" t="s">
        <v>183</v>
      </c>
      <c r="G22" s="150" t="s">
        <v>183</v>
      </c>
      <c r="H22" s="151" t="s">
        <v>183</v>
      </c>
      <c r="I22" s="29"/>
      <c r="J22" s="29"/>
      <c r="K22" s="29"/>
      <c r="L22" s="29"/>
    </row>
    <row r="23" ht="14.25" spans="1:12">
      <c r="A23" s="146" t="s">
        <v>186</v>
      </c>
      <c r="B23" s="147" t="s">
        <v>928</v>
      </c>
      <c r="C23" s="148" t="s">
        <v>928</v>
      </c>
      <c r="D23" s="149" t="s">
        <v>897</v>
      </c>
      <c r="E23" s="150" t="s">
        <v>897</v>
      </c>
      <c r="F23" s="150" t="s">
        <v>897</v>
      </c>
      <c r="G23" s="150" t="s">
        <v>897</v>
      </c>
      <c r="H23" s="151" t="s">
        <v>897</v>
      </c>
      <c r="I23" s="29"/>
      <c r="J23" s="29"/>
      <c r="K23" s="29"/>
      <c r="L23" s="29"/>
    </row>
    <row r="24" ht="14.25" spans="1:12">
      <c r="A24" s="152"/>
      <c r="B24" s="147" t="s">
        <v>929</v>
      </c>
      <c r="C24" s="148" t="s">
        <v>929</v>
      </c>
      <c r="D24" s="149" t="s">
        <v>183</v>
      </c>
      <c r="E24" s="150" t="s">
        <v>183</v>
      </c>
      <c r="F24" s="150" t="s">
        <v>183</v>
      </c>
      <c r="G24" s="150" t="s">
        <v>183</v>
      </c>
      <c r="H24" s="151" t="s">
        <v>183</v>
      </c>
      <c r="I24" s="29"/>
      <c r="J24" s="29"/>
      <c r="K24" s="29"/>
      <c r="L24" s="29"/>
    </row>
    <row r="25" ht="14.25" spans="1:12">
      <c r="A25" s="152"/>
      <c r="B25" s="147" t="s">
        <v>199</v>
      </c>
      <c r="C25" s="148" t="s">
        <v>199</v>
      </c>
      <c r="D25" s="149" t="s">
        <v>899</v>
      </c>
      <c r="E25" s="150" t="s">
        <v>899</v>
      </c>
      <c r="F25" s="150" t="s">
        <v>899</v>
      </c>
      <c r="G25" s="150" t="s">
        <v>899</v>
      </c>
      <c r="H25" s="151" t="s">
        <v>899</v>
      </c>
      <c r="I25" s="29"/>
      <c r="J25" s="29"/>
      <c r="K25" s="29"/>
      <c r="L25" s="29"/>
    </row>
    <row r="26" ht="14.25" spans="1:12">
      <c r="A26" s="152"/>
      <c r="B26" s="147" t="s">
        <v>930</v>
      </c>
      <c r="C26" s="148" t="s">
        <v>930</v>
      </c>
      <c r="D26" s="149" t="s">
        <v>901</v>
      </c>
      <c r="E26" s="150" t="s">
        <v>901</v>
      </c>
      <c r="F26" s="150" t="s">
        <v>901</v>
      </c>
      <c r="G26" s="150" t="s">
        <v>901</v>
      </c>
      <c r="H26" s="151" t="s">
        <v>901</v>
      </c>
      <c r="I26" s="29"/>
      <c r="J26" s="29"/>
      <c r="K26" s="29"/>
      <c r="L26" s="29"/>
    </row>
    <row r="27" ht="14.25" spans="1:12">
      <c r="A27" s="152"/>
      <c r="B27" s="147" t="s">
        <v>807</v>
      </c>
      <c r="C27" s="148" t="s">
        <v>807</v>
      </c>
      <c r="D27" s="149" t="s">
        <v>276</v>
      </c>
      <c r="E27" s="150" t="s">
        <v>276</v>
      </c>
      <c r="F27" s="150" t="s">
        <v>276</v>
      </c>
      <c r="G27" s="150" t="s">
        <v>276</v>
      </c>
      <c r="H27" s="151" t="s">
        <v>276</v>
      </c>
      <c r="I27" s="29"/>
      <c r="J27" s="29"/>
      <c r="K27" s="29"/>
      <c r="L27" s="29"/>
    </row>
    <row r="28" ht="15" spans="1:12">
      <c r="A28" s="166"/>
      <c r="B28" s="157" t="s">
        <v>810</v>
      </c>
      <c r="C28" s="158" t="s">
        <v>810</v>
      </c>
      <c r="D28" s="159" t="s">
        <v>902</v>
      </c>
      <c r="E28" s="160" t="s">
        <v>902</v>
      </c>
      <c r="F28" s="160" t="s">
        <v>902</v>
      </c>
      <c r="G28" s="160" t="s">
        <v>902</v>
      </c>
      <c r="H28" s="161" t="s">
        <v>902</v>
      </c>
      <c r="I28" s="29"/>
      <c r="J28" s="29"/>
      <c r="K28" s="29"/>
      <c r="L28" s="29"/>
    </row>
    <row r="29" ht="14.25" spans="1:12">
      <c r="A29" s="124"/>
      <c r="B29" s="124"/>
      <c r="C29" s="124"/>
      <c r="D29" s="41"/>
      <c r="E29" s="124"/>
      <c r="F29" s="124"/>
      <c r="G29" s="124"/>
      <c r="H29" s="124"/>
      <c r="I29" s="124"/>
      <c r="J29" s="124"/>
      <c r="K29" s="124"/>
      <c r="L29" s="41"/>
    </row>
  </sheetData>
  <mergeCells count="74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K5"/>
    <mergeCell ref="M5:Q5"/>
    <mergeCell ref="R5:S5"/>
    <mergeCell ref="T5:U5"/>
    <mergeCell ref="E6:F6"/>
    <mergeCell ref="G6:K6"/>
    <mergeCell ref="M6:Q6"/>
    <mergeCell ref="R6:S6"/>
    <mergeCell ref="T6:U6"/>
    <mergeCell ref="A9:B9"/>
    <mergeCell ref="C10:D10"/>
    <mergeCell ref="E10:F10"/>
    <mergeCell ref="G10:H10"/>
    <mergeCell ref="A12:B12"/>
    <mergeCell ref="I12:J12"/>
    <mergeCell ref="A13:B13"/>
    <mergeCell ref="I13:J13"/>
    <mergeCell ref="A14:B14"/>
    <mergeCell ref="A15:B15"/>
    <mergeCell ref="A17:D17"/>
    <mergeCell ref="B18:C18"/>
    <mergeCell ref="D18:H18"/>
    <mergeCell ref="B19:C19"/>
    <mergeCell ref="D19:H19"/>
    <mergeCell ref="B20:C20"/>
    <mergeCell ref="D20:H20"/>
    <mergeCell ref="B21:C21"/>
    <mergeCell ref="D21:H21"/>
    <mergeCell ref="B22:C22"/>
    <mergeCell ref="D22:H22"/>
    <mergeCell ref="B23:C23"/>
    <mergeCell ref="D23:H23"/>
    <mergeCell ref="B24:C24"/>
    <mergeCell ref="D24:H24"/>
    <mergeCell ref="B25:C25"/>
    <mergeCell ref="D25:H25"/>
    <mergeCell ref="B26:C26"/>
    <mergeCell ref="D26:H26"/>
    <mergeCell ref="B27:C27"/>
    <mergeCell ref="D27:H27"/>
    <mergeCell ref="B28:C28"/>
    <mergeCell ref="D28:H28"/>
    <mergeCell ref="A19:A21"/>
    <mergeCell ref="A23:A28"/>
    <mergeCell ref="C2:C4"/>
    <mergeCell ref="C5:C6"/>
    <mergeCell ref="K10:K15"/>
    <mergeCell ref="A2:B4"/>
    <mergeCell ref="A5:B6"/>
    <mergeCell ref="A10:B11"/>
    <mergeCell ref="I10:J11"/>
    <mergeCell ref="C14:J15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"/>
  <sheetViews>
    <sheetView workbookViewId="0">
      <selection activeCell="G11" sqref="C10:K15"/>
    </sheetView>
  </sheetViews>
  <sheetFormatPr defaultColWidth="9" defaultRowHeight="13.5"/>
  <sheetData>
    <row r="1" ht="15" spans="1:26">
      <c r="A1" s="100" t="s">
        <v>69</v>
      </c>
      <c r="B1" s="101"/>
      <c r="C1" s="101" t="s">
        <v>70</v>
      </c>
      <c r="D1" s="101"/>
      <c r="E1" s="101"/>
      <c r="F1" s="101"/>
      <c r="G1" s="101" t="s">
        <v>71</v>
      </c>
      <c r="H1" s="101"/>
      <c r="I1" s="101"/>
      <c r="J1" s="101"/>
      <c r="K1" s="101"/>
      <c r="L1" s="101"/>
      <c r="M1" s="101" t="s">
        <v>72</v>
      </c>
      <c r="N1" s="101"/>
      <c r="O1" s="101"/>
      <c r="P1" s="101"/>
      <c r="Q1" s="101"/>
      <c r="R1" s="101" t="s">
        <v>73</v>
      </c>
      <c r="S1" s="101"/>
      <c r="T1" s="101" t="s">
        <v>74</v>
      </c>
      <c r="U1" s="101"/>
      <c r="V1" s="125" t="s">
        <v>75</v>
      </c>
      <c r="W1" s="126" t="s">
        <v>76</v>
      </c>
      <c r="X1" s="126" t="s">
        <v>1242</v>
      </c>
      <c r="Y1" s="126" t="s">
        <v>1243</v>
      </c>
      <c r="Z1" s="126" t="s">
        <v>1244</v>
      </c>
    </row>
    <row r="2" ht="14.25" spans="1:26">
      <c r="A2" s="129" t="s">
        <v>22</v>
      </c>
      <c r="B2" s="130"/>
      <c r="C2" s="131" t="s">
        <v>204</v>
      </c>
      <c r="D2" s="131" t="s">
        <v>77</v>
      </c>
      <c r="E2" s="131" t="s">
        <v>443</v>
      </c>
      <c r="F2" s="131"/>
      <c r="G2" s="132" t="s">
        <v>623</v>
      </c>
      <c r="H2" s="132"/>
      <c r="I2" s="132"/>
      <c r="J2" s="132"/>
      <c r="K2" s="132"/>
      <c r="L2" s="132"/>
      <c r="M2" s="131" t="s">
        <v>80</v>
      </c>
      <c r="N2" s="131"/>
      <c r="O2" s="131"/>
      <c r="P2" s="131"/>
      <c r="Q2" s="131"/>
      <c r="R2" s="131" t="s">
        <v>81</v>
      </c>
      <c r="S2" s="131"/>
      <c r="T2" s="131" t="s">
        <v>82</v>
      </c>
      <c r="U2" s="131"/>
      <c r="V2" s="163">
        <v>0</v>
      </c>
      <c r="W2" s="128">
        <f t="shared" ref="W2:W6" si="0">V2*0.3</f>
        <v>0</v>
      </c>
      <c r="X2" s="128">
        <f t="shared" ref="X2:X6" si="1">V2*0.25</f>
        <v>0</v>
      </c>
      <c r="Y2" s="128">
        <f t="shared" ref="Y2:Y6" si="2">V2*0.2</f>
        <v>0</v>
      </c>
      <c r="Z2" s="128">
        <f t="shared" ref="Z2:Z6" si="3">V2*0.15</f>
        <v>0</v>
      </c>
    </row>
    <row r="3" ht="14.25" spans="1:26">
      <c r="A3" s="129"/>
      <c r="B3" s="130"/>
      <c r="C3" s="131"/>
      <c r="D3" s="131" t="s">
        <v>77</v>
      </c>
      <c r="E3" s="131" t="s">
        <v>85</v>
      </c>
      <c r="F3" s="131"/>
      <c r="G3" s="132" t="s">
        <v>86</v>
      </c>
      <c r="H3" s="132"/>
      <c r="I3" s="132"/>
      <c r="J3" s="132"/>
      <c r="K3" s="132"/>
      <c r="L3" s="132"/>
      <c r="M3" s="131" t="s">
        <v>80</v>
      </c>
      <c r="N3" s="131"/>
      <c r="O3" s="131"/>
      <c r="P3" s="131"/>
      <c r="Q3" s="131"/>
      <c r="R3" s="131" t="s">
        <v>81</v>
      </c>
      <c r="S3" s="131"/>
      <c r="T3" s="131" t="s">
        <v>82</v>
      </c>
      <c r="U3" s="131"/>
      <c r="V3" s="163">
        <v>200</v>
      </c>
      <c r="W3" s="128">
        <f t="shared" si="0"/>
        <v>60</v>
      </c>
      <c r="X3" s="128">
        <f t="shared" si="1"/>
        <v>50</v>
      </c>
      <c r="Y3" s="128">
        <f t="shared" si="2"/>
        <v>40</v>
      </c>
      <c r="Z3" s="128">
        <f t="shared" si="3"/>
        <v>30</v>
      </c>
    </row>
    <row r="4" ht="14.25" spans="1:26">
      <c r="A4" s="129"/>
      <c r="B4" s="130"/>
      <c r="C4" s="131"/>
      <c r="D4" s="131" t="s">
        <v>77</v>
      </c>
      <c r="E4" s="131" t="s">
        <v>87</v>
      </c>
      <c r="F4" s="131"/>
      <c r="G4" s="133" t="s">
        <v>88</v>
      </c>
      <c r="H4" s="133"/>
      <c r="I4" s="133"/>
      <c r="J4" s="133"/>
      <c r="K4" s="133"/>
      <c r="L4" s="133"/>
      <c r="M4" s="131" t="s">
        <v>80</v>
      </c>
      <c r="N4" s="131"/>
      <c r="O4" s="131"/>
      <c r="P4" s="131"/>
      <c r="Q4" s="131"/>
      <c r="R4" s="131" t="s">
        <v>81</v>
      </c>
      <c r="S4" s="131"/>
      <c r="T4" s="131" t="s">
        <v>82</v>
      </c>
      <c r="U4" s="131"/>
      <c r="V4" s="163">
        <v>200</v>
      </c>
      <c r="W4" s="128">
        <f t="shared" si="0"/>
        <v>60</v>
      </c>
      <c r="X4" s="128">
        <f t="shared" si="1"/>
        <v>50</v>
      </c>
      <c r="Y4" s="128">
        <f t="shared" si="2"/>
        <v>40</v>
      </c>
      <c r="Z4" s="128">
        <f t="shared" si="3"/>
        <v>30</v>
      </c>
    </row>
    <row r="5" ht="44" customHeight="1" spans="1:26">
      <c r="A5" s="116" t="s">
        <v>1384</v>
      </c>
      <c r="B5" s="117"/>
      <c r="C5" s="131" t="s">
        <v>99</v>
      </c>
      <c r="D5" s="131" t="s">
        <v>77</v>
      </c>
      <c r="E5" s="131" t="s">
        <v>100</v>
      </c>
      <c r="F5" s="131"/>
      <c r="G5" s="134" t="s">
        <v>1385</v>
      </c>
      <c r="H5" s="134"/>
      <c r="I5" s="134"/>
      <c r="J5" s="134"/>
      <c r="K5" s="134"/>
      <c r="L5" s="131" t="s">
        <v>102</v>
      </c>
      <c r="M5" s="134" t="s">
        <v>1386</v>
      </c>
      <c r="N5" s="134"/>
      <c r="O5" s="134"/>
      <c r="P5" s="134"/>
      <c r="Q5" s="134"/>
      <c r="R5" s="131" t="s">
        <v>81</v>
      </c>
      <c r="S5" s="131"/>
      <c r="T5" s="131" t="s">
        <v>82</v>
      </c>
      <c r="U5" s="131"/>
      <c r="V5" s="163">
        <v>200</v>
      </c>
      <c r="W5" s="128">
        <f t="shared" si="0"/>
        <v>60</v>
      </c>
      <c r="X5" s="128">
        <f t="shared" si="1"/>
        <v>50</v>
      </c>
      <c r="Y5" s="128">
        <f t="shared" si="2"/>
        <v>40</v>
      </c>
      <c r="Z5" s="128">
        <f t="shared" si="3"/>
        <v>30</v>
      </c>
    </row>
    <row r="6" ht="49" customHeight="1" spans="1:26">
      <c r="A6" s="135"/>
      <c r="B6" s="136"/>
      <c r="C6" s="76"/>
      <c r="D6" s="76" t="s">
        <v>77</v>
      </c>
      <c r="E6" s="76" t="s">
        <v>104</v>
      </c>
      <c r="F6" s="76"/>
      <c r="G6" s="137" t="s">
        <v>1387</v>
      </c>
      <c r="H6" s="137"/>
      <c r="I6" s="137"/>
      <c r="J6" s="137"/>
      <c r="K6" s="137"/>
      <c r="L6" s="76" t="s">
        <v>102</v>
      </c>
      <c r="M6" s="137" t="s">
        <v>1386</v>
      </c>
      <c r="N6" s="137"/>
      <c r="O6" s="137"/>
      <c r="P6" s="137"/>
      <c r="Q6" s="137"/>
      <c r="R6" s="76" t="s">
        <v>81</v>
      </c>
      <c r="S6" s="76"/>
      <c r="T6" s="76" t="s">
        <v>82</v>
      </c>
      <c r="U6" s="76"/>
      <c r="V6" s="164">
        <v>300</v>
      </c>
      <c r="W6" s="128">
        <f t="shared" si="0"/>
        <v>90</v>
      </c>
      <c r="X6" s="128">
        <f t="shared" si="1"/>
        <v>75</v>
      </c>
      <c r="Y6" s="128">
        <f t="shared" si="2"/>
        <v>60</v>
      </c>
      <c r="Z6" s="128">
        <f t="shared" si="3"/>
        <v>45</v>
      </c>
    </row>
    <row r="8" ht="14.25" spans="1:12">
      <c r="A8" s="124"/>
      <c r="B8" s="124"/>
      <c r="C8" s="124"/>
      <c r="D8" s="41"/>
      <c r="E8" s="124"/>
      <c r="F8" s="124"/>
      <c r="G8" s="124"/>
      <c r="H8" s="124"/>
      <c r="I8" s="124"/>
      <c r="J8" s="124"/>
      <c r="K8" s="124"/>
      <c r="L8" s="41"/>
    </row>
    <row r="9" ht="18.75" spans="1:12">
      <c r="A9" s="107" t="s">
        <v>1340</v>
      </c>
      <c r="B9" s="107"/>
      <c r="C9" s="29"/>
      <c r="D9" s="29"/>
      <c r="E9" s="29"/>
      <c r="F9" s="29"/>
      <c r="G9" s="29"/>
      <c r="H9" s="20"/>
      <c r="I9" s="29"/>
      <c r="J9" s="29"/>
      <c r="K9" s="29"/>
      <c r="L9" s="29"/>
    </row>
    <row r="10" ht="16.5" spans="1:12">
      <c r="A10" s="108" t="s">
        <v>129</v>
      </c>
      <c r="B10" s="109"/>
      <c r="C10" s="109" t="s">
        <v>443</v>
      </c>
      <c r="D10" s="109"/>
      <c r="E10" s="109" t="s">
        <v>85</v>
      </c>
      <c r="F10" s="109"/>
      <c r="G10" s="109" t="s">
        <v>87</v>
      </c>
      <c r="H10" s="109"/>
      <c r="I10" s="109" t="s">
        <v>130</v>
      </c>
      <c r="J10" s="109"/>
      <c r="K10" s="111" t="s">
        <v>222</v>
      </c>
      <c r="L10" s="29"/>
    </row>
    <row r="11" ht="16.5" spans="1:12">
      <c r="A11" s="112"/>
      <c r="B11" s="113"/>
      <c r="C11" s="113" t="s">
        <v>131</v>
      </c>
      <c r="D11" s="113" t="s">
        <v>132</v>
      </c>
      <c r="E11" s="113" t="s">
        <v>131</v>
      </c>
      <c r="F11" s="113" t="s">
        <v>132</v>
      </c>
      <c r="G11" s="113" t="s">
        <v>131</v>
      </c>
      <c r="H11" s="113" t="s">
        <v>132</v>
      </c>
      <c r="I11" s="113"/>
      <c r="J11" s="113"/>
      <c r="K11" s="115"/>
      <c r="L11" s="29"/>
    </row>
    <row r="12" ht="14.25" spans="1:12">
      <c r="A12" s="116" t="s">
        <v>1107</v>
      </c>
      <c r="B12" s="117"/>
      <c r="C12" s="117" t="s">
        <v>388</v>
      </c>
      <c r="D12" s="117" t="s">
        <v>465</v>
      </c>
      <c r="E12" s="117" t="s">
        <v>388</v>
      </c>
      <c r="F12" s="117" t="s">
        <v>135</v>
      </c>
      <c r="G12" s="117" t="s">
        <v>388</v>
      </c>
      <c r="H12" s="117" t="s">
        <v>465</v>
      </c>
      <c r="I12" s="117" t="s">
        <v>135</v>
      </c>
      <c r="J12" s="117"/>
      <c r="K12" s="115"/>
      <c r="L12" s="29"/>
    </row>
    <row r="13" ht="14.25" spans="1:12">
      <c r="A13" s="116" t="s">
        <v>1372</v>
      </c>
      <c r="B13" s="117"/>
      <c r="C13" s="117" t="s">
        <v>459</v>
      </c>
      <c r="D13" s="117" t="s">
        <v>564</v>
      </c>
      <c r="E13" s="117" t="s">
        <v>459</v>
      </c>
      <c r="F13" s="117" t="s">
        <v>1374</v>
      </c>
      <c r="G13" s="117" t="s">
        <v>459</v>
      </c>
      <c r="H13" s="117" t="s">
        <v>569</v>
      </c>
      <c r="I13" s="117" t="s">
        <v>1375</v>
      </c>
      <c r="J13" s="117"/>
      <c r="K13" s="115"/>
      <c r="L13" s="29"/>
    </row>
    <row r="14" ht="14.25" spans="1:12">
      <c r="A14" s="138" t="s">
        <v>143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15"/>
      <c r="L14" s="29"/>
    </row>
    <row r="15" ht="15" spans="1:12">
      <c r="A15" s="140" t="s">
        <v>148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62"/>
      <c r="L15" s="29"/>
    </row>
    <row r="16" ht="14.25" spans="1:12">
      <c r="A16" s="20"/>
      <c r="B16" s="20"/>
      <c r="C16" s="20"/>
      <c r="D16" s="20"/>
      <c r="E16" s="20"/>
      <c r="F16" s="29"/>
      <c r="G16" s="29"/>
      <c r="H16" s="29"/>
      <c r="I16" s="20"/>
      <c r="J16" s="29"/>
      <c r="K16" s="29"/>
      <c r="L16" s="29"/>
    </row>
    <row r="17" ht="18.75" spans="1:12">
      <c r="A17" s="142" t="s">
        <v>1192</v>
      </c>
      <c r="B17" s="142"/>
      <c r="C17" s="142"/>
      <c r="D17" s="142"/>
      <c r="E17" s="142"/>
      <c r="F17" s="29"/>
      <c r="G17" s="29"/>
      <c r="H17" s="20"/>
      <c r="I17" s="29"/>
      <c r="J17" s="29"/>
      <c r="K17" s="29"/>
      <c r="L17" s="29"/>
    </row>
    <row r="18" ht="14.25" spans="1:12">
      <c r="A18" s="143" t="s">
        <v>171</v>
      </c>
      <c r="B18" s="144" t="s">
        <v>172</v>
      </c>
      <c r="C18" s="144"/>
      <c r="D18" s="144" t="s">
        <v>173</v>
      </c>
      <c r="E18" s="144"/>
      <c r="F18" s="144"/>
      <c r="G18" s="144"/>
      <c r="H18" s="145"/>
      <c r="I18" s="29"/>
      <c r="J18" s="29"/>
      <c r="K18" s="29"/>
      <c r="L18" s="29"/>
    </row>
    <row r="19" ht="14.25" spans="1:12">
      <c r="A19" s="146" t="s">
        <v>102</v>
      </c>
      <c r="B19" s="147" t="s">
        <v>1235</v>
      </c>
      <c r="C19" s="148"/>
      <c r="D19" s="149" t="s">
        <v>175</v>
      </c>
      <c r="E19" s="150"/>
      <c r="F19" s="150"/>
      <c r="G19" s="150"/>
      <c r="H19" s="151"/>
      <c r="I19" s="124"/>
      <c r="J19" s="124"/>
      <c r="K19" s="29"/>
      <c r="L19" s="29"/>
    </row>
    <row r="20" ht="14.25" spans="1:12">
      <c r="A20" s="152"/>
      <c r="B20" s="147" t="s">
        <v>1121</v>
      </c>
      <c r="C20" s="148"/>
      <c r="D20" s="149" t="s">
        <v>1031</v>
      </c>
      <c r="E20" s="150"/>
      <c r="F20" s="150"/>
      <c r="G20" s="150"/>
      <c r="H20" s="151"/>
      <c r="I20" s="124"/>
      <c r="J20" s="124"/>
      <c r="K20" s="29"/>
      <c r="L20" s="29"/>
    </row>
    <row r="21" ht="14.25" spans="1:12">
      <c r="A21" s="153"/>
      <c r="B21" s="147" t="s">
        <v>1123</v>
      </c>
      <c r="C21" s="148"/>
      <c r="D21" s="149" t="s">
        <v>1388</v>
      </c>
      <c r="E21" s="150"/>
      <c r="F21" s="150"/>
      <c r="G21" s="150"/>
      <c r="H21" s="151"/>
      <c r="I21" s="124"/>
      <c r="J21" s="124"/>
      <c r="K21" s="29"/>
      <c r="L21" s="29"/>
    </row>
    <row r="22" ht="14.25" spans="1:12">
      <c r="A22" s="154" t="s">
        <v>184</v>
      </c>
      <c r="B22" s="147" t="s">
        <v>602</v>
      </c>
      <c r="C22" s="148"/>
      <c r="D22" s="149" t="s">
        <v>183</v>
      </c>
      <c r="E22" s="150"/>
      <c r="F22" s="150"/>
      <c r="G22" s="150"/>
      <c r="H22" s="151"/>
      <c r="I22" s="124"/>
      <c r="J22" s="124"/>
      <c r="K22" s="29"/>
      <c r="L22" s="29"/>
    </row>
    <row r="23" ht="14.25" spans="1:12">
      <c r="A23" s="155" t="s">
        <v>186</v>
      </c>
      <c r="B23" s="147" t="s">
        <v>928</v>
      </c>
      <c r="C23" s="148"/>
      <c r="D23" s="149" t="s">
        <v>897</v>
      </c>
      <c r="E23" s="150"/>
      <c r="F23" s="150"/>
      <c r="G23" s="150"/>
      <c r="H23" s="151"/>
      <c r="I23" s="124"/>
      <c r="J23" s="124"/>
      <c r="K23" s="29"/>
      <c r="L23" s="29"/>
    </row>
    <row r="24" ht="14.25" spans="1:12">
      <c r="A24" s="156"/>
      <c r="B24" s="147" t="s">
        <v>929</v>
      </c>
      <c r="C24" s="148"/>
      <c r="D24" s="149" t="s">
        <v>183</v>
      </c>
      <c r="E24" s="150"/>
      <c r="F24" s="150"/>
      <c r="G24" s="150"/>
      <c r="H24" s="151"/>
      <c r="I24" s="124"/>
      <c r="J24" s="124"/>
      <c r="K24" s="29"/>
      <c r="L24" s="29"/>
    </row>
    <row r="25" ht="14.25" spans="1:12">
      <c r="A25" s="156"/>
      <c r="B25" s="147" t="s">
        <v>199</v>
      </c>
      <c r="C25" s="148"/>
      <c r="D25" s="149" t="s">
        <v>899</v>
      </c>
      <c r="E25" s="150"/>
      <c r="F25" s="150"/>
      <c r="G25" s="150"/>
      <c r="H25" s="151"/>
      <c r="I25" s="124"/>
      <c r="J25" s="124"/>
      <c r="K25" s="29"/>
      <c r="L25" s="29"/>
    </row>
    <row r="26" ht="14.25" spans="1:12">
      <c r="A26" s="156"/>
      <c r="B26" s="147" t="s">
        <v>930</v>
      </c>
      <c r="C26" s="148"/>
      <c r="D26" s="149" t="s">
        <v>901</v>
      </c>
      <c r="E26" s="150"/>
      <c r="F26" s="150"/>
      <c r="G26" s="150"/>
      <c r="H26" s="151"/>
      <c r="I26" s="124"/>
      <c r="J26" s="124"/>
      <c r="K26" s="29"/>
      <c r="L26" s="29"/>
    </row>
    <row r="27" ht="14.25" spans="1:12">
      <c r="A27" s="156"/>
      <c r="B27" s="147" t="s">
        <v>807</v>
      </c>
      <c r="C27" s="148"/>
      <c r="D27" s="149" t="s">
        <v>276</v>
      </c>
      <c r="E27" s="150"/>
      <c r="F27" s="150"/>
      <c r="G27" s="150"/>
      <c r="H27" s="151"/>
      <c r="I27" s="124"/>
      <c r="J27" s="124"/>
      <c r="K27" s="29"/>
      <c r="L27" s="29"/>
    </row>
    <row r="28" ht="15" spans="1:12">
      <c r="A28" s="156"/>
      <c r="B28" s="157" t="s">
        <v>810</v>
      </c>
      <c r="C28" s="158"/>
      <c r="D28" s="159" t="s">
        <v>902</v>
      </c>
      <c r="E28" s="160"/>
      <c r="F28" s="160"/>
      <c r="G28" s="160"/>
      <c r="H28" s="161"/>
      <c r="I28" s="124"/>
      <c r="J28" s="124"/>
      <c r="K28" s="29"/>
      <c r="L28" s="29"/>
    </row>
    <row r="29" ht="14.25" spans="1:12">
      <c r="A29" s="124"/>
      <c r="B29" s="124"/>
      <c r="C29" s="124"/>
      <c r="D29" s="41"/>
      <c r="E29" s="124"/>
      <c r="F29" s="124"/>
      <c r="G29" s="124"/>
      <c r="H29" s="124"/>
      <c r="I29" s="124"/>
      <c r="J29" s="124"/>
      <c r="K29" s="124"/>
      <c r="L29" s="41"/>
    </row>
    <row r="30" ht="14.25" spans="1:12">
      <c r="A30" s="124"/>
      <c r="B30" s="124"/>
      <c r="C30" s="124"/>
      <c r="D30" s="41"/>
      <c r="E30" s="124"/>
      <c r="F30" s="124"/>
      <c r="G30" s="124"/>
      <c r="H30" s="124"/>
      <c r="I30" s="124"/>
      <c r="J30" s="124"/>
      <c r="K30" s="124"/>
      <c r="L30" s="41"/>
    </row>
  </sheetData>
  <mergeCells count="74">
    <mergeCell ref="A1:B1"/>
    <mergeCell ref="C1:F1"/>
    <mergeCell ref="G1:L1"/>
    <mergeCell ref="M1:Q1"/>
    <mergeCell ref="R1:S1"/>
    <mergeCell ref="T1:U1"/>
    <mergeCell ref="E2:F2"/>
    <mergeCell ref="G2:L2"/>
    <mergeCell ref="M2:Q2"/>
    <mergeCell ref="R2:S2"/>
    <mergeCell ref="T2:U2"/>
    <mergeCell ref="E3:F3"/>
    <mergeCell ref="G3:L3"/>
    <mergeCell ref="M3:Q3"/>
    <mergeCell ref="R3:S3"/>
    <mergeCell ref="T3:U3"/>
    <mergeCell ref="E4:F4"/>
    <mergeCell ref="G4:L4"/>
    <mergeCell ref="M4:Q4"/>
    <mergeCell ref="R4:S4"/>
    <mergeCell ref="T4:U4"/>
    <mergeCell ref="E5:F5"/>
    <mergeCell ref="G5:K5"/>
    <mergeCell ref="M5:Q5"/>
    <mergeCell ref="R5:S5"/>
    <mergeCell ref="T5:U5"/>
    <mergeCell ref="E6:F6"/>
    <mergeCell ref="G6:K6"/>
    <mergeCell ref="M6:Q6"/>
    <mergeCell ref="R6:S6"/>
    <mergeCell ref="T6:U6"/>
    <mergeCell ref="A9:B9"/>
    <mergeCell ref="C10:D10"/>
    <mergeCell ref="E10:F10"/>
    <mergeCell ref="G10:H10"/>
    <mergeCell ref="A12:B12"/>
    <mergeCell ref="I12:J12"/>
    <mergeCell ref="A13:B13"/>
    <mergeCell ref="I13:J13"/>
    <mergeCell ref="A14:B14"/>
    <mergeCell ref="A15:B15"/>
    <mergeCell ref="A17:E17"/>
    <mergeCell ref="B18:C18"/>
    <mergeCell ref="D18:H18"/>
    <mergeCell ref="B19:C19"/>
    <mergeCell ref="D19:H19"/>
    <mergeCell ref="B20:C20"/>
    <mergeCell ref="D20:H20"/>
    <mergeCell ref="B21:C21"/>
    <mergeCell ref="D21:H21"/>
    <mergeCell ref="B22:C22"/>
    <mergeCell ref="D22:H22"/>
    <mergeCell ref="B23:C23"/>
    <mergeCell ref="D23:H23"/>
    <mergeCell ref="B24:C24"/>
    <mergeCell ref="D24:H24"/>
    <mergeCell ref="B25:C25"/>
    <mergeCell ref="D25:H25"/>
    <mergeCell ref="B26:C26"/>
    <mergeCell ref="D26:H26"/>
    <mergeCell ref="B27:C27"/>
    <mergeCell ref="D27:H27"/>
    <mergeCell ref="B28:C28"/>
    <mergeCell ref="D28:H28"/>
    <mergeCell ref="A19:A21"/>
    <mergeCell ref="A23:A28"/>
    <mergeCell ref="C2:C4"/>
    <mergeCell ref="C5:C6"/>
    <mergeCell ref="K10:K15"/>
    <mergeCell ref="A2:B4"/>
    <mergeCell ref="A5:B6"/>
    <mergeCell ref="A10:B11"/>
    <mergeCell ref="I10:J11"/>
    <mergeCell ref="C14:J15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selection activeCell="G11" sqref="G11:K11"/>
    </sheetView>
  </sheetViews>
  <sheetFormatPr defaultColWidth="9" defaultRowHeight="13.5"/>
  <sheetData>
    <row r="1" ht="15" spans="1:26">
      <c r="A1" s="100" t="s">
        <v>69</v>
      </c>
      <c r="B1" s="101"/>
      <c r="C1" s="101" t="s">
        <v>70</v>
      </c>
      <c r="D1" s="101"/>
      <c r="E1" s="101"/>
      <c r="F1" s="101" t="s">
        <v>71</v>
      </c>
      <c r="G1" s="101"/>
      <c r="H1" s="101"/>
      <c r="I1" s="101"/>
      <c r="J1" s="101"/>
      <c r="K1" s="101"/>
      <c r="L1" s="101"/>
      <c r="M1" s="101" t="s">
        <v>72</v>
      </c>
      <c r="N1" s="101"/>
      <c r="O1" s="101"/>
      <c r="P1" s="101"/>
      <c r="Q1" s="101"/>
      <c r="R1" s="101" t="s">
        <v>73</v>
      </c>
      <c r="S1" s="101"/>
      <c r="T1" s="101" t="s">
        <v>74</v>
      </c>
      <c r="U1" s="101"/>
      <c r="V1" s="125" t="s">
        <v>75</v>
      </c>
      <c r="W1" s="126" t="s">
        <v>76</v>
      </c>
      <c r="X1" s="126" t="s">
        <v>1242</v>
      </c>
      <c r="Y1" s="126" t="s">
        <v>1243</v>
      </c>
      <c r="Z1" s="126" t="s">
        <v>1244</v>
      </c>
    </row>
    <row r="2" ht="18.75" spans="1:26">
      <c r="A2" s="102" t="s">
        <v>1389</v>
      </c>
      <c r="B2" s="103"/>
      <c r="C2" s="104" t="s">
        <v>204</v>
      </c>
      <c r="D2" s="104" t="s">
        <v>77</v>
      </c>
      <c r="E2" s="104" t="s">
        <v>85</v>
      </c>
      <c r="F2" s="104" t="s">
        <v>86</v>
      </c>
      <c r="G2" s="104"/>
      <c r="H2" s="104"/>
      <c r="I2" s="104"/>
      <c r="J2" s="104"/>
      <c r="K2" s="104"/>
      <c r="L2" s="104"/>
      <c r="M2" s="104" t="s">
        <v>80</v>
      </c>
      <c r="N2" s="104"/>
      <c r="O2" s="104"/>
      <c r="P2" s="104"/>
      <c r="Q2" s="104"/>
      <c r="R2" s="104" t="s">
        <v>81</v>
      </c>
      <c r="S2" s="104"/>
      <c r="T2" s="104" t="s">
        <v>82</v>
      </c>
      <c r="U2" s="104"/>
      <c r="V2" s="127">
        <v>200</v>
      </c>
      <c r="W2" s="128">
        <f>V2*0.3</f>
        <v>60</v>
      </c>
      <c r="X2" s="128">
        <f>V2*0.25</f>
        <v>50</v>
      </c>
      <c r="Y2" s="128">
        <f>V2*0.2</f>
        <v>40</v>
      </c>
      <c r="Z2" s="128">
        <f>V2*0.15</f>
        <v>30</v>
      </c>
    </row>
    <row r="3" ht="18" spans="1:8">
      <c r="A3" s="105"/>
      <c r="B3" s="105"/>
      <c r="C3" s="106"/>
      <c r="D3" s="106"/>
      <c r="E3" s="106"/>
      <c r="F3" s="106"/>
      <c r="G3" s="106"/>
      <c r="H3" s="106"/>
    </row>
    <row r="4" ht="18.75" spans="1:8">
      <c r="A4" s="107" t="s">
        <v>1340</v>
      </c>
      <c r="B4" s="107"/>
      <c r="C4" s="29"/>
      <c r="D4" s="29"/>
      <c r="E4" s="29"/>
      <c r="F4" s="29"/>
      <c r="G4" s="29"/>
      <c r="H4" s="20"/>
    </row>
    <row r="5" ht="16.5" spans="1:8">
      <c r="A5" s="108" t="s">
        <v>129</v>
      </c>
      <c r="B5" s="109"/>
      <c r="C5" s="109"/>
      <c r="D5" s="109" t="s">
        <v>208</v>
      </c>
      <c r="E5" s="109"/>
      <c r="F5" s="110" t="s">
        <v>222</v>
      </c>
      <c r="G5" s="111"/>
      <c r="H5" s="29"/>
    </row>
    <row r="6" ht="16.5" spans="1:8">
      <c r="A6" s="112"/>
      <c r="B6" s="113"/>
      <c r="C6" s="113"/>
      <c r="D6" s="113" t="s">
        <v>131</v>
      </c>
      <c r="E6" s="113" t="s">
        <v>132</v>
      </c>
      <c r="F6" s="114"/>
      <c r="G6" s="115"/>
      <c r="H6" s="29"/>
    </row>
    <row r="7" ht="57" spans="1:8">
      <c r="A7" s="116" t="s">
        <v>1390</v>
      </c>
      <c r="B7" s="117"/>
      <c r="C7" s="117"/>
      <c r="D7" s="117" t="s">
        <v>1391</v>
      </c>
      <c r="E7" s="117" t="s">
        <v>1392</v>
      </c>
      <c r="F7" s="114"/>
      <c r="G7" s="115"/>
      <c r="H7" s="29"/>
    </row>
    <row r="8" ht="14.25" spans="1:8">
      <c r="A8" s="116" t="s">
        <v>32</v>
      </c>
      <c r="B8" s="117"/>
      <c r="C8" s="117"/>
      <c r="D8" s="117" t="s">
        <v>1393</v>
      </c>
      <c r="E8" s="117" t="s">
        <v>456</v>
      </c>
      <c r="F8" s="114"/>
      <c r="G8" s="115"/>
      <c r="H8" s="29"/>
    </row>
    <row r="9" ht="14.25" spans="1:8">
      <c r="A9" s="118" t="s">
        <v>143</v>
      </c>
      <c r="B9" s="119"/>
      <c r="C9" s="119"/>
      <c r="D9" s="119"/>
      <c r="E9" s="119"/>
      <c r="F9" s="119"/>
      <c r="G9" s="120"/>
      <c r="H9" s="20"/>
    </row>
    <row r="10" ht="15" spans="1:8">
      <c r="A10" s="121" t="s">
        <v>148</v>
      </c>
      <c r="B10" s="122"/>
      <c r="C10" s="122"/>
      <c r="D10" s="122"/>
      <c r="E10" s="122"/>
      <c r="F10" s="122"/>
      <c r="G10" s="123"/>
      <c r="H10" s="20"/>
    </row>
    <row r="11" ht="14.25" spans="1:8">
      <c r="A11" s="124"/>
      <c r="B11" s="124"/>
      <c r="C11" s="124"/>
      <c r="D11" s="41"/>
      <c r="E11" s="124"/>
      <c r="F11" s="124"/>
      <c r="G11" s="124"/>
      <c r="H11" s="124"/>
    </row>
  </sheetData>
  <mergeCells count="20">
    <mergeCell ref="A1:B1"/>
    <mergeCell ref="C1:E1"/>
    <mergeCell ref="F1:L1"/>
    <mergeCell ref="M1:Q1"/>
    <mergeCell ref="R1:S1"/>
    <mergeCell ref="T1:U1"/>
    <mergeCell ref="A2:B2"/>
    <mergeCell ref="F2:L2"/>
    <mergeCell ref="M2:Q2"/>
    <mergeCell ref="R2:S2"/>
    <mergeCell ref="T2:U2"/>
    <mergeCell ref="A4:B4"/>
    <mergeCell ref="D5:E5"/>
    <mergeCell ref="A7:C7"/>
    <mergeCell ref="A8:C8"/>
    <mergeCell ref="A9:B9"/>
    <mergeCell ref="A10:B10"/>
    <mergeCell ref="A5:C6"/>
    <mergeCell ref="F5:G8"/>
    <mergeCell ref="C9:G10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6"/>
  <sheetViews>
    <sheetView workbookViewId="0">
      <selection activeCell="A61" sqref="A61:A124"/>
    </sheetView>
  </sheetViews>
  <sheetFormatPr defaultColWidth="9" defaultRowHeight="13.5"/>
  <cols>
    <col min="2" max="2" width="23.75" customWidth="1"/>
  </cols>
  <sheetData>
    <row r="1" ht="17.25" spans="1:13">
      <c r="A1" s="1" t="s">
        <v>1394</v>
      </c>
      <c r="B1" s="2" t="s">
        <v>1</v>
      </c>
      <c r="C1" s="3" t="s">
        <v>171</v>
      </c>
      <c r="D1" s="3" t="s">
        <v>75</v>
      </c>
      <c r="E1" s="4" t="s">
        <v>172</v>
      </c>
      <c r="F1" s="4"/>
      <c r="G1" s="4" t="s">
        <v>173</v>
      </c>
      <c r="H1" s="4"/>
      <c r="I1" s="4"/>
      <c r="J1" s="4"/>
      <c r="K1" s="51"/>
      <c r="L1" s="52" t="s">
        <v>1322</v>
      </c>
      <c r="M1" s="53"/>
    </row>
    <row r="2" ht="14.25" spans="1:13">
      <c r="A2" s="5" t="s">
        <v>1395</v>
      </c>
      <c r="B2" s="6" t="s">
        <v>1396</v>
      </c>
      <c r="C2" s="7" t="s">
        <v>102</v>
      </c>
      <c r="D2" s="7">
        <v>50</v>
      </c>
      <c r="E2" s="7" t="s">
        <v>1235</v>
      </c>
      <c r="F2" s="7"/>
      <c r="G2" s="7" t="s">
        <v>979</v>
      </c>
      <c r="H2" s="7"/>
      <c r="I2" s="7"/>
      <c r="J2" s="7"/>
      <c r="K2" s="54"/>
      <c r="L2" s="55"/>
      <c r="M2" s="56"/>
    </row>
    <row r="3" ht="15" spans="1:13">
      <c r="A3" s="8"/>
      <c r="B3" s="9"/>
      <c r="C3" s="10" t="s">
        <v>184</v>
      </c>
      <c r="D3" s="10">
        <v>300</v>
      </c>
      <c r="E3" s="10" t="s">
        <v>1397</v>
      </c>
      <c r="F3" s="10"/>
      <c r="G3" s="10" t="s">
        <v>1398</v>
      </c>
      <c r="H3" s="10"/>
      <c r="I3" s="10"/>
      <c r="J3" s="10"/>
      <c r="K3" s="57"/>
      <c r="L3" s="55"/>
      <c r="M3" s="56"/>
    </row>
    <row r="4" ht="14.25" spans="1:13">
      <c r="A4" s="8"/>
      <c r="B4" s="11" t="s">
        <v>1399</v>
      </c>
      <c r="C4" s="12" t="s">
        <v>102</v>
      </c>
      <c r="D4" s="12">
        <v>50</v>
      </c>
      <c r="E4" s="13" t="s">
        <v>1235</v>
      </c>
      <c r="F4" s="14"/>
      <c r="G4" s="13"/>
      <c r="H4" s="15"/>
      <c r="I4" s="15"/>
      <c r="J4" s="15"/>
      <c r="K4" s="58"/>
      <c r="L4" s="55"/>
      <c r="M4" s="56"/>
    </row>
    <row r="5" ht="14.25" spans="1:13">
      <c r="A5" s="8"/>
      <c r="B5" s="16"/>
      <c r="C5" s="17"/>
      <c r="D5" s="17"/>
      <c r="E5" s="18" t="s">
        <v>1123</v>
      </c>
      <c r="F5" s="19"/>
      <c r="G5" s="18"/>
      <c r="H5" s="20"/>
      <c r="I5" s="20"/>
      <c r="J5" s="20"/>
      <c r="K5" s="59"/>
      <c r="L5" s="55"/>
      <c r="M5" s="56"/>
    </row>
    <row r="6" ht="15" spans="1:13">
      <c r="A6" s="8"/>
      <c r="B6" s="21"/>
      <c r="C6" s="22"/>
      <c r="D6" s="22"/>
      <c r="E6" s="23" t="s">
        <v>965</v>
      </c>
      <c r="F6" s="24"/>
      <c r="G6" s="23"/>
      <c r="H6" s="25"/>
      <c r="I6" s="25"/>
      <c r="J6" s="25"/>
      <c r="K6" s="60"/>
      <c r="L6" s="55"/>
      <c r="M6" s="56"/>
    </row>
    <row r="7" ht="14.25" spans="1:13">
      <c r="A7" s="8"/>
      <c r="B7" s="11" t="s">
        <v>1400</v>
      </c>
      <c r="C7" s="12" t="s">
        <v>102</v>
      </c>
      <c r="D7" s="12">
        <v>50</v>
      </c>
      <c r="E7" s="13" t="s">
        <v>1235</v>
      </c>
      <c r="F7" s="14"/>
      <c r="G7" s="13"/>
      <c r="H7" s="15"/>
      <c r="I7" s="15"/>
      <c r="J7" s="15"/>
      <c r="K7" s="58"/>
      <c r="L7" s="55"/>
      <c r="M7" s="56"/>
    </row>
    <row r="8" ht="14.25" spans="1:13">
      <c r="A8" s="8"/>
      <c r="B8" s="16"/>
      <c r="C8" s="17"/>
      <c r="D8" s="17"/>
      <c r="E8" s="18" t="s">
        <v>1401</v>
      </c>
      <c r="F8" s="19"/>
      <c r="G8" s="18"/>
      <c r="H8" s="20"/>
      <c r="I8" s="20"/>
      <c r="J8" s="20"/>
      <c r="K8" s="59"/>
      <c r="L8" s="55"/>
      <c r="M8" s="56"/>
    </row>
    <row r="9" ht="14.25" spans="1:13">
      <c r="A9" s="8"/>
      <c r="B9" s="16"/>
      <c r="C9" s="17"/>
      <c r="D9" s="17"/>
      <c r="E9" s="18" t="s">
        <v>1402</v>
      </c>
      <c r="F9" s="19"/>
      <c r="G9" s="18"/>
      <c r="H9" s="20"/>
      <c r="I9" s="20"/>
      <c r="J9" s="20"/>
      <c r="K9" s="59"/>
      <c r="L9" s="55"/>
      <c r="M9" s="56"/>
    </row>
    <row r="10" ht="14.25" spans="1:13">
      <c r="A10" s="8"/>
      <c r="B10" s="16"/>
      <c r="C10" s="17"/>
      <c r="D10" s="17"/>
      <c r="E10" s="18" t="s">
        <v>600</v>
      </c>
      <c r="F10" s="19"/>
      <c r="G10" s="18"/>
      <c r="H10" s="20"/>
      <c r="I10" s="20"/>
      <c r="J10" s="20"/>
      <c r="K10" s="59"/>
      <c r="L10" s="55"/>
      <c r="M10" s="56"/>
    </row>
    <row r="11" ht="15" spans="1:13">
      <c r="A11" s="8"/>
      <c r="B11" s="21"/>
      <c r="C11" s="22"/>
      <c r="D11" s="22"/>
      <c r="E11" s="23" t="s">
        <v>1403</v>
      </c>
      <c r="F11" s="24"/>
      <c r="G11" s="23"/>
      <c r="H11" s="25"/>
      <c r="I11" s="25"/>
      <c r="J11" s="25"/>
      <c r="K11" s="60"/>
      <c r="L11" s="55"/>
      <c r="M11" s="56"/>
    </row>
    <row r="12" ht="14.25" spans="1:13">
      <c r="A12" s="8"/>
      <c r="B12" s="11" t="s">
        <v>1404</v>
      </c>
      <c r="C12" s="12" t="s">
        <v>102</v>
      </c>
      <c r="D12" s="12">
        <v>50</v>
      </c>
      <c r="E12" s="13" t="s">
        <v>1235</v>
      </c>
      <c r="F12" s="14"/>
      <c r="G12" s="26"/>
      <c r="H12" s="27"/>
      <c r="I12" s="27"/>
      <c r="J12" s="27"/>
      <c r="K12" s="61"/>
      <c r="L12" s="55"/>
      <c r="M12" s="56"/>
    </row>
    <row r="13" ht="14.25" spans="1:13">
      <c r="A13" s="8"/>
      <c r="B13" s="16"/>
      <c r="C13" s="17"/>
      <c r="D13" s="17"/>
      <c r="E13" s="18" t="s">
        <v>1123</v>
      </c>
      <c r="F13" s="19"/>
      <c r="G13" s="28"/>
      <c r="H13" s="29"/>
      <c r="I13" s="29"/>
      <c r="J13" s="29"/>
      <c r="K13" s="62"/>
      <c r="L13" s="55"/>
      <c r="M13" s="56"/>
    </row>
    <row r="14" ht="14.25" spans="1:13">
      <c r="A14" s="8"/>
      <c r="B14" s="16"/>
      <c r="C14" s="17"/>
      <c r="D14" s="17"/>
      <c r="E14" s="18" t="s">
        <v>1402</v>
      </c>
      <c r="F14" s="19"/>
      <c r="G14" s="28"/>
      <c r="H14" s="29"/>
      <c r="I14" s="29"/>
      <c r="J14" s="29"/>
      <c r="K14" s="62"/>
      <c r="L14" s="55"/>
      <c r="M14" s="56"/>
    </row>
    <row r="15" ht="14.25" spans="1:13">
      <c r="A15" s="8"/>
      <c r="B15" s="16"/>
      <c r="C15" s="17"/>
      <c r="D15" s="17"/>
      <c r="E15" s="18" t="s">
        <v>600</v>
      </c>
      <c r="F15" s="19"/>
      <c r="G15" s="28"/>
      <c r="H15" s="29"/>
      <c r="I15" s="29"/>
      <c r="J15" s="29"/>
      <c r="K15" s="62"/>
      <c r="L15" s="55"/>
      <c r="M15" s="56"/>
    </row>
    <row r="16" ht="15" spans="1:13">
      <c r="A16" s="8"/>
      <c r="B16" s="21"/>
      <c r="C16" s="22" t="s">
        <v>184</v>
      </c>
      <c r="D16" s="22">
        <v>128</v>
      </c>
      <c r="E16" s="23" t="s">
        <v>1124</v>
      </c>
      <c r="F16" s="24"/>
      <c r="G16" s="23" t="s">
        <v>1398</v>
      </c>
      <c r="H16" s="25"/>
      <c r="I16" s="25"/>
      <c r="J16" s="25"/>
      <c r="K16" s="60"/>
      <c r="L16" s="55"/>
      <c r="M16" s="56"/>
    </row>
    <row r="17" ht="14.25" spans="1:13">
      <c r="A17" s="8"/>
      <c r="B17" s="11" t="s">
        <v>1405</v>
      </c>
      <c r="C17" s="12" t="s">
        <v>102</v>
      </c>
      <c r="D17" s="12">
        <v>50</v>
      </c>
      <c r="E17" s="13" t="s">
        <v>1235</v>
      </c>
      <c r="F17" s="14"/>
      <c r="G17" s="26"/>
      <c r="H17" s="27"/>
      <c r="I17" s="27"/>
      <c r="J17" s="27"/>
      <c r="K17" s="61"/>
      <c r="L17" s="55"/>
      <c r="M17" s="56"/>
    </row>
    <row r="18" ht="14.25" spans="1:13">
      <c r="A18" s="8"/>
      <c r="B18" s="16"/>
      <c r="C18" s="17"/>
      <c r="D18" s="17"/>
      <c r="E18" s="18" t="s">
        <v>1123</v>
      </c>
      <c r="F18" s="19"/>
      <c r="G18" s="28"/>
      <c r="H18" s="29"/>
      <c r="I18" s="29"/>
      <c r="J18" s="29"/>
      <c r="K18" s="62"/>
      <c r="L18" s="55"/>
      <c r="M18" s="56"/>
    </row>
    <row r="19" ht="14.25" spans="1:13">
      <c r="A19" s="8"/>
      <c r="B19" s="16"/>
      <c r="C19" s="17"/>
      <c r="D19" s="17"/>
      <c r="E19" s="18" t="s">
        <v>1402</v>
      </c>
      <c r="F19" s="19"/>
      <c r="G19" s="28"/>
      <c r="H19" s="29"/>
      <c r="I19" s="29"/>
      <c r="J19" s="29"/>
      <c r="K19" s="62"/>
      <c r="L19" s="55"/>
      <c r="M19" s="56"/>
    </row>
    <row r="20" ht="14.25" spans="1:13">
      <c r="A20" s="8"/>
      <c r="B20" s="16"/>
      <c r="C20" s="17"/>
      <c r="D20" s="17"/>
      <c r="E20" s="18" t="s">
        <v>600</v>
      </c>
      <c r="F20" s="19"/>
      <c r="G20" s="28"/>
      <c r="H20" s="29"/>
      <c r="I20" s="29"/>
      <c r="J20" s="29"/>
      <c r="K20" s="62"/>
      <c r="L20" s="55"/>
      <c r="M20" s="56"/>
    </row>
    <row r="21" ht="15" spans="1:13">
      <c r="A21" s="8"/>
      <c r="B21" s="21"/>
      <c r="C21" s="22" t="s">
        <v>184</v>
      </c>
      <c r="D21" s="22">
        <v>128</v>
      </c>
      <c r="E21" s="23" t="s">
        <v>1124</v>
      </c>
      <c r="F21" s="24"/>
      <c r="G21" s="23" t="s">
        <v>1398</v>
      </c>
      <c r="H21" s="25"/>
      <c r="I21" s="25"/>
      <c r="J21" s="25"/>
      <c r="K21" s="60"/>
      <c r="L21" s="55"/>
      <c r="M21" s="56"/>
    </row>
    <row r="22" ht="15" spans="1:13">
      <c r="A22" s="30" t="s">
        <v>1406</v>
      </c>
      <c r="B22" s="6" t="s">
        <v>1407</v>
      </c>
      <c r="C22" s="7" t="s">
        <v>102</v>
      </c>
      <c r="D22" s="12">
        <v>100</v>
      </c>
      <c r="E22" s="31" t="s">
        <v>1235</v>
      </c>
      <c r="F22" s="31"/>
      <c r="G22" s="7" t="s">
        <v>979</v>
      </c>
      <c r="H22" s="7"/>
      <c r="I22" s="7"/>
      <c r="J22" s="7"/>
      <c r="K22" s="54"/>
      <c r="L22" s="55"/>
      <c r="M22" s="56"/>
    </row>
    <row r="23" ht="15" spans="1:13">
      <c r="A23" s="30"/>
      <c r="B23" s="32"/>
      <c r="C23" s="33"/>
      <c r="D23" s="17"/>
      <c r="E23" s="34" t="s">
        <v>1121</v>
      </c>
      <c r="F23" s="34"/>
      <c r="G23" s="34" t="s">
        <v>1408</v>
      </c>
      <c r="H23" s="34"/>
      <c r="I23" s="34"/>
      <c r="J23" s="34"/>
      <c r="K23" s="63"/>
      <c r="L23" s="55"/>
      <c r="M23" s="56"/>
    </row>
    <row r="24" ht="15" spans="1:13">
      <c r="A24" s="30"/>
      <c r="B24" s="32"/>
      <c r="C24" s="33"/>
      <c r="D24" s="17"/>
      <c r="E24" s="34" t="s">
        <v>1123</v>
      </c>
      <c r="F24" s="34"/>
      <c r="G24" s="34" t="s">
        <v>183</v>
      </c>
      <c r="H24" s="34"/>
      <c r="I24" s="34"/>
      <c r="J24" s="34"/>
      <c r="K24" s="63"/>
      <c r="L24" s="55"/>
      <c r="M24" s="56"/>
    </row>
    <row r="25" ht="15" spans="1:13">
      <c r="A25" s="30"/>
      <c r="B25" s="9"/>
      <c r="C25" s="10"/>
      <c r="D25" s="22"/>
      <c r="E25" s="35" t="s">
        <v>600</v>
      </c>
      <c r="F25" s="35"/>
      <c r="G25" s="35" t="s">
        <v>183</v>
      </c>
      <c r="H25" s="35"/>
      <c r="I25" s="35"/>
      <c r="J25" s="35"/>
      <c r="K25" s="64"/>
      <c r="L25" s="55"/>
      <c r="M25" s="56"/>
    </row>
    <row r="26" ht="15" spans="1:13">
      <c r="A26" s="30"/>
      <c r="B26" s="11" t="s">
        <v>1409</v>
      </c>
      <c r="C26" s="12" t="s">
        <v>102</v>
      </c>
      <c r="D26" s="12">
        <v>100</v>
      </c>
      <c r="E26" s="36" t="s">
        <v>1235</v>
      </c>
      <c r="F26" s="37"/>
      <c r="G26" s="36"/>
      <c r="H26" s="38"/>
      <c r="I26" s="38"/>
      <c r="J26" s="38"/>
      <c r="K26" s="65"/>
      <c r="L26" s="55"/>
      <c r="M26" s="56"/>
    </row>
    <row r="27" ht="15" spans="1:13">
      <c r="A27" s="30"/>
      <c r="B27" s="16"/>
      <c r="C27" s="17"/>
      <c r="D27" s="17"/>
      <c r="E27" s="39" t="s">
        <v>1410</v>
      </c>
      <c r="F27" s="40"/>
      <c r="G27" s="39"/>
      <c r="H27" s="41"/>
      <c r="I27" s="41"/>
      <c r="J27" s="41"/>
      <c r="K27" s="66"/>
      <c r="L27" s="55"/>
      <c r="M27" s="56"/>
    </row>
    <row r="28" ht="15" spans="1:13">
      <c r="A28" s="30"/>
      <c r="B28" s="16"/>
      <c r="C28" s="17"/>
      <c r="D28" s="17"/>
      <c r="E28" s="39" t="s">
        <v>1411</v>
      </c>
      <c r="F28" s="40"/>
      <c r="G28" s="39"/>
      <c r="H28" s="41"/>
      <c r="I28" s="41"/>
      <c r="J28" s="41"/>
      <c r="K28" s="66"/>
      <c r="L28" s="55"/>
      <c r="M28" s="56"/>
    </row>
    <row r="29" ht="15" spans="1:13">
      <c r="A29" s="30"/>
      <c r="B29" s="16"/>
      <c r="C29" s="17"/>
      <c r="D29" s="17"/>
      <c r="E29" s="39" t="s">
        <v>965</v>
      </c>
      <c r="F29" s="40"/>
      <c r="G29" s="39"/>
      <c r="H29" s="41"/>
      <c r="I29" s="41"/>
      <c r="J29" s="41"/>
      <c r="K29" s="66"/>
      <c r="L29" s="55"/>
      <c r="M29" s="56"/>
    </row>
    <row r="30" ht="15" spans="1:13">
      <c r="A30" s="30"/>
      <c r="B30" s="16"/>
      <c r="C30" s="17"/>
      <c r="D30" s="17"/>
      <c r="E30" s="39" t="s">
        <v>1412</v>
      </c>
      <c r="F30" s="40"/>
      <c r="G30" s="39"/>
      <c r="H30" s="41"/>
      <c r="I30" s="41"/>
      <c r="J30" s="41"/>
      <c r="K30" s="66"/>
      <c r="L30" s="55"/>
      <c r="M30" s="56"/>
    </row>
    <row r="31" ht="15" spans="1:13">
      <c r="A31" s="30"/>
      <c r="B31" s="16"/>
      <c r="C31" s="17"/>
      <c r="D31" s="17"/>
      <c r="E31" s="39" t="s">
        <v>1413</v>
      </c>
      <c r="F31" s="40"/>
      <c r="G31" s="39"/>
      <c r="H31" s="41"/>
      <c r="I31" s="41"/>
      <c r="J31" s="41"/>
      <c r="K31" s="66"/>
      <c r="L31" s="55"/>
      <c r="M31" s="56"/>
    </row>
    <row r="32" ht="15" spans="1:13">
      <c r="A32" s="30"/>
      <c r="B32" s="16"/>
      <c r="C32" s="17"/>
      <c r="D32" s="17"/>
      <c r="E32" s="39" t="s">
        <v>1414</v>
      </c>
      <c r="F32" s="40"/>
      <c r="G32" s="39"/>
      <c r="H32" s="41"/>
      <c r="I32" s="41"/>
      <c r="J32" s="41"/>
      <c r="K32" s="66"/>
      <c r="L32" s="55"/>
      <c r="M32" s="56"/>
    </row>
    <row r="33" ht="15" spans="1:13">
      <c r="A33" s="30"/>
      <c r="B33" s="21"/>
      <c r="C33" s="22"/>
      <c r="D33" s="22"/>
      <c r="E33" s="42" t="s">
        <v>1415</v>
      </c>
      <c r="F33" s="43"/>
      <c r="G33" s="42"/>
      <c r="H33" s="44"/>
      <c r="I33" s="44"/>
      <c r="J33" s="44"/>
      <c r="K33" s="67"/>
      <c r="L33" s="55"/>
      <c r="M33" s="56"/>
    </row>
    <row r="34" ht="15" spans="1:13">
      <c r="A34" s="30"/>
      <c r="B34" s="11" t="s">
        <v>1416</v>
      </c>
      <c r="C34" s="12" t="s">
        <v>102</v>
      </c>
      <c r="D34" s="12">
        <v>100</v>
      </c>
      <c r="E34" s="36" t="s">
        <v>1235</v>
      </c>
      <c r="F34" s="37"/>
      <c r="G34" s="36"/>
      <c r="H34" s="38"/>
      <c r="I34" s="38"/>
      <c r="J34" s="38"/>
      <c r="K34" s="65"/>
      <c r="L34" s="55"/>
      <c r="M34" s="56"/>
    </row>
    <row r="35" ht="15" spans="1:13">
      <c r="A35" s="30"/>
      <c r="B35" s="21"/>
      <c r="C35" s="22"/>
      <c r="D35" s="22"/>
      <c r="E35" s="42" t="s">
        <v>1411</v>
      </c>
      <c r="F35" s="43"/>
      <c r="G35" s="42"/>
      <c r="H35" s="44"/>
      <c r="I35" s="44"/>
      <c r="J35" s="44"/>
      <c r="K35" s="67"/>
      <c r="L35" s="55"/>
      <c r="M35" s="56"/>
    </row>
    <row r="36" ht="17.25" spans="1:13">
      <c r="A36" s="30"/>
      <c r="B36" s="16" t="s">
        <v>1417</v>
      </c>
      <c r="C36" s="17" t="s">
        <v>102</v>
      </c>
      <c r="D36" s="17">
        <v>200</v>
      </c>
      <c r="E36" s="39" t="s">
        <v>965</v>
      </c>
      <c r="F36" s="40"/>
      <c r="G36" s="39"/>
      <c r="H36" s="41"/>
      <c r="I36" s="41"/>
      <c r="J36" s="41"/>
      <c r="K36" s="66"/>
      <c r="L36" s="55"/>
      <c r="M36" s="56"/>
    </row>
    <row r="37" ht="17.25" spans="1:13">
      <c r="A37" s="30"/>
      <c r="B37" s="6" t="s">
        <v>1418</v>
      </c>
      <c r="C37" s="31" t="s">
        <v>102</v>
      </c>
      <c r="D37" s="31">
        <v>200</v>
      </c>
      <c r="E37" s="31" t="s">
        <v>1235</v>
      </c>
      <c r="F37" s="31"/>
      <c r="G37" s="7" t="s">
        <v>979</v>
      </c>
      <c r="H37" s="7"/>
      <c r="I37" s="7"/>
      <c r="J37" s="7"/>
      <c r="K37" s="54"/>
      <c r="L37" s="55"/>
      <c r="M37" s="56"/>
    </row>
    <row r="38" ht="17.25" spans="1:13">
      <c r="A38" s="30"/>
      <c r="B38" s="32" t="s">
        <v>1419</v>
      </c>
      <c r="C38" s="34"/>
      <c r="D38" s="34">
        <v>200</v>
      </c>
      <c r="E38" s="34"/>
      <c r="F38" s="34"/>
      <c r="G38" s="33"/>
      <c r="H38" s="33"/>
      <c r="I38" s="33"/>
      <c r="J38" s="33"/>
      <c r="K38" s="68"/>
      <c r="L38" s="55"/>
      <c r="M38" s="56"/>
    </row>
    <row r="39" ht="17.25" spans="1:13">
      <c r="A39" s="30"/>
      <c r="B39" s="32" t="s">
        <v>1420</v>
      </c>
      <c r="C39" s="34"/>
      <c r="D39" s="34">
        <v>300</v>
      </c>
      <c r="E39" s="34"/>
      <c r="F39" s="34"/>
      <c r="G39" s="33"/>
      <c r="H39" s="33"/>
      <c r="I39" s="33"/>
      <c r="J39" s="33"/>
      <c r="K39" s="68"/>
      <c r="L39" s="55"/>
      <c r="M39" s="56"/>
    </row>
    <row r="40" ht="17.25" spans="1:13">
      <c r="A40" s="30"/>
      <c r="B40" s="9" t="s">
        <v>1421</v>
      </c>
      <c r="C40" s="35"/>
      <c r="D40" s="35">
        <v>300</v>
      </c>
      <c r="E40" s="35"/>
      <c r="F40" s="35"/>
      <c r="G40" s="10"/>
      <c r="H40" s="10"/>
      <c r="I40" s="10"/>
      <c r="J40" s="10"/>
      <c r="K40" s="57"/>
      <c r="L40" s="55"/>
      <c r="M40" s="56"/>
    </row>
    <row r="41" ht="14.25" spans="1:13">
      <c r="A41" s="5" t="s">
        <v>39</v>
      </c>
      <c r="B41" s="16" t="s">
        <v>1422</v>
      </c>
      <c r="C41" s="45" t="s">
        <v>102</v>
      </c>
      <c r="D41" s="45">
        <v>100</v>
      </c>
      <c r="E41" s="39" t="s">
        <v>1235</v>
      </c>
      <c r="F41" s="40"/>
      <c r="G41" s="18"/>
      <c r="H41" s="20"/>
      <c r="I41" s="20"/>
      <c r="J41" s="20"/>
      <c r="K41" s="59"/>
      <c r="L41" s="55"/>
      <c r="M41" s="56"/>
    </row>
    <row r="42" ht="15" spans="1:13">
      <c r="A42" s="8"/>
      <c r="B42" s="16"/>
      <c r="C42" s="45"/>
      <c r="D42" s="45"/>
      <c r="E42" s="39" t="s">
        <v>600</v>
      </c>
      <c r="F42" s="40"/>
      <c r="G42" s="18"/>
      <c r="H42" s="20"/>
      <c r="I42" s="20"/>
      <c r="J42" s="20"/>
      <c r="K42" s="59"/>
      <c r="L42" s="55"/>
      <c r="M42" s="56"/>
    </row>
    <row r="43" ht="14.25" spans="1:13">
      <c r="A43" s="8"/>
      <c r="B43" s="6" t="s">
        <v>1423</v>
      </c>
      <c r="C43" s="31" t="s">
        <v>102</v>
      </c>
      <c r="D43" s="46">
        <v>100</v>
      </c>
      <c r="E43" s="31" t="s">
        <v>1235</v>
      </c>
      <c r="F43" s="31"/>
      <c r="G43" s="7" t="s">
        <v>979</v>
      </c>
      <c r="H43" s="7"/>
      <c r="I43" s="7"/>
      <c r="J43" s="7"/>
      <c r="K43" s="54"/>
      <c r="L43" s="55"/>
      <c r="M43" s="56"/>
    </row>
    <row r="44" ht="14.25" spans="1:13">
      <c r="A44" s="8"/>
      <c r="B44" s="32"/>
      <c r="C44" s="34"/>
      <c r="D44" s="45"/>
      <c r="E44" s="34" t="s">
        <v>1121</v>
      </c>
      <c r="F44" s="34"/>
      <c r="G44" s="34" t="s">
        <v>1424</v>
      </c>
      <c r="H44" s="34"/>
      <c r="I44" s="34"/>
      <c r="J44" s="34"/>
      <c r="K44" s="63"/>
      <c r="L44" s="55"/>
      <c r="M44" s="56"/>
    </row>
    <row r="45" ht="14.25" spans="1:13">
      <c r="A45" s="8"/>
      <c r="B45" s="32"/>
      <c r="C45" s="34"/>
      <c r="D45" s="45"/>
      <c r="E45" s="34" t="s">
        <v>1123</v>
      </c>
      <c r="F45" s="34"/>
      <c r="G45" s="34" t="s">
        <v>1425</v>
      </c>
      <c r="H45" s="34"/>
      <c r="I45" s="34"/>
      <c r="J45" s="34"/>
      <c r="K45" s="63"/>
      <c r="L45" s="55"/>
      <c r="M45" s="56"/>
    </row>
    <row r="46" ht="14.25" spans="1:13">
      <c r="A46" s="8"/>
      <c r="B46" s="32"/>
      <c r="C46" s="34"/>
      <c r="D46" s="47"/>
      <c r="E46" s="34" t="s">
        <v>600</v>
      </c>
      <c r="F46" s="34"/>
      <c r="G46" s="34" t="s">
        <v>1426</v>
      </c>
      <c r="H46" s="34"/>
      <c r="I46" s="34"/>
      <c r="J46" s="34"/>
      <c r="K46" s="63"/>
      <c r="L46" s="55"/>
      <c r="M46" s="56"/>
    </row>
    <row r="47" ht="14.25" spans="1:13">
      <c r="A47" s="8"/>
      <c r="B47" s="32"/>
      <c r="C47" s="34" t="s">
        <v>186</v>
      </c>
      <c r="D47" s="34"/>
      <c r="E47" s="34" t="s">
        <v>1427</v>
      </c>
      <c r="F47" s="34"/>
      <c r="G47" s="34" t="s">
        <v>1428</v>
      </c>
      <c r="H47" s="34"/>
      <c r="I47" s="34"/>
      <c r="J47" s="34"/>
      <c r="K47" s="63"/>
      <c r="L47" s="55"/>
      <c r="M47" s="56"/>
    </row>
    <row r="48" ht="14.25" spans="1:13">
      <c r="A48" s="8"/>
      <c r="B48" s="32"/>
      <c r="C48" s="34"/>
      <c r="D48" s="34"/>
      <c r="E48" s="34" t="s">
        <v>1429</v>
      </c>
      <c r="F48" s="34"/>
      <c r="G48" s="34" t="s">
        <v>1430</v>
      </c>
      <c r="H48" s="34"/>
      <c r="I48" s="34"/>
      <c r="J48" s="34"/>
      <c r="K48" s="63"/>
      <c r="L48" s="55"/>
      <c r="M48" s="56"/>
    </row>
    <row r="49" ht="14.25" spans="1:13">
      <c r="A49" s="8"/>
      <c r="B49" s="32"/>
      <c r="C49" s="34"/>
      <c r="D49" s="34"/>
      <c r="E49" s="34" t="s">
        <v>1431</v>
      </c>
      <c r="F49" s="34"/>
      <c r="G49" s="34" t="s">
        <v>1432</v>
      </c>
      <c r="H49" s="34"/>
      <c r="I49" s="34"/>
      <c r="J49" s="34"/>
      <c r="K49" s="63"/>
      <c r="L49" s="55"/>
      <c r="M49" s="56"/>
    </row>
    <row r="50" ht="14.25" spans="1:13">
      <c r="A50" s="8"/>
      <c r="B50" s="32"/>
      <c r="C50" s="34"/>
      <c r="D50" s="34"/>
      <c r="E50" s="34" t="s">
        <v>1433</v>
      </c>
      <c r="F50" s="34"/>
      <c r="G50" s="34" t="s">
        <v>1434</v>
      </c>
      <c r="H50" s="34"/>
      <c r="I50" s="34"/>
      <c r="J50" s="34"/>
      <c r="K50" s="63"/>
      <c r="L50" s="55"/>
      <c r="M50" s="56"/>
    </row>
    <row r="51" ht="15" spans="1:13">
      <c r="A51" s="8"/>
      <c r="B51" s="32"/>
      <c r="C51" s="34"/>
      <c r="D51" s="34"/>
      <c r="E51" s="34" t="s">
        <v>1435</v>
      </c>
      <c r="F51" s="34"/>
      <c r="G51" s="34" t="s">
        <v>1436</v>
      </c>
      <c r="H51" s="34"/>
      <c r="I51" s="34"/>
      <c r="J51" s="34"/>
      <c r="K51" s="63"/>
      <c r="L51" s="55"/>
      <c r="M51" s="56"/>
    </row>
    <row r="52" ht="15" spans="1:13">
      <c r="A52" s="30" t="s">
        <v>44</v>
      </c>
      <c r="B52" s="11" t="s">
        <v>1437</v>
      </c>
      <c r="C52" s="31" t="s">
        <v>102</v>
      </c>
      <c r="D52" s="46">
        <v>100</v>
      </c>
      <c r="E52" s="31" t="s">
        <v>1235</v>
      </c>
      <c r="F52" s="31"/>
      <c r="G52" s="7" t="s">
        <v>979</v>
      </c>
      <c r="H52" s="7"/>
      <c r="I52" s="7"/>
      <c r="J52" s="7"/>
      <c r="K52" s="54"/>
      <c r="L52" s="55"/>
      <c r="M52" s="56"/>
    </row>
    <row r="53" ht="15" spans="1:13">
      <c r="A53" s="30"/>
      <c r="B53" s="16"/>
      <c r="C53" s="34"/>
      <c r="D53" s="45"/>
      <c r="E53" s="34" t="s">
        <v>1121</v>
      </c>
      <c r="F53" s="34"/>
      <c r="G53" s="34" t="s">
        <v>1424</v>
      </c>
      <c r="H53" s="34"/>
      <c r="I53" s="34"/>
      <c r="J53" s="34"/>
      <c r="K53" s="63"/>
      <c r="L53" s="55"/>
      <c r="M53" s="56"/>
    </row>
    <row r="54" ht="15" spans="1:13">
      <c r="A54" s="30"/>
      <c r="B54" s="16"/>
      <c r="C54" s="34"/>
      <c r="D54" s="45"/>
      <c r="E54" s="34" t="s">
        <v>1123</v>
      </c>
      <c r="F54" s="34"/>
      <c r="G54" s="34" t="s">
        <v>1425</v>
      </c>
      <c r="H54" s="34"/>
      <c r="I54" s="34"/>
      <c r="J54" s="34"/>
      <c r="K54" s="63"/>
      <c r="L54" s="55"/>
      <c r="M54" s="56"/>
    </row>
    <row r="55" ht="15" spans="1:13">
      <c r="A55" s="30"/>
      <c r="B55" s="16"/>
      <c r="C55" s="34"/>
      <c r="D55" s="47"/>
      <c r="E55" s="34" t="s">
        <v>600</v>
      </c>
      <c r="F55" s="34"/>
      <c r="G55" s="34" t="s">
        <v>1426</v>
      </c>
      <c r="H55" s="34"/>
      <c r="I55" s="34"/>
      <c r="J55" s="34"/>
      <c r="K55" s="63"/>
      <c r="L55" s="55"/>
      <c r="M55" s="56"/>
    </row>
    <row r="56" ht="15" spans="1:13">
      <c r="A56" s="30"/>
      <c r="B56" s="16"/>
      <c r="C56" s="34" t="s">
        <v>186</v>
      </c>
      <c r="D56" s="34"/>
      <c r="E56" s="34" t="s">
        <v>1438</v>
      </c>
      <c r="F56" s="34"/>
      <c r="G56" s="34" t="s">
        <v>1439</v>
      </c>
      <c r="H56" s="34"/>
      <c r="I56" s="34"/>
      <c r="J56" s="34"/>
      <c r="K56" s="63"/>
      <c r="L56" s="55"/>
      <c r="M56" s="56"/>
    </row>
    <row r="57" ht="15" spans="1:13">
      <c r="A57" s="30"/>
      <c r="B57" s="16"/>
      <c r="C57" s="34"/>
      <c r="D57" s="34"/>
      <c r="E57" s="34" t="s">
        <v>1440</v>
      </c>
      <c r="F57" s="34"/>
      <c r="G57" s="34" t="s">
        <v>1441</v>
      </c>
      <c r="H57" s="34"/>
      <c r="I57" s="34"/>
      <c r="J57" s="34"/>
      <c r="K57" s="63"/>
      <c r="L57" s="55"/>
      <c r="M57" s="56"/>
    </row>
    <row r="58" ht="15" spans="1:13">
      <c r="A58" s="30"/>
      <c r="B58" s="16"/>
      <c r="C58" s="34"/>
      <c r="D58" s="34"/>
      <c r="E58" s="34" t="s">
        <v>1442</v>
      </c>
      <c r="F58" s="34"/>
      <c r="G58" s="34" t="s">
        <v>1443</v>
      </c>
      <c r="H58" s="34"/>
      <c r="I58" s="34"/>
      <c r="J58" s="34"/>
      <c r="K58" s="63"/>
      <c r="L58" s="55"/>
      <c r="M58" s="56"/>
    </row>
    <row r="59" ht="15" spans="1:13">
      <c r="A59" s="30"/>
      <c r="B59" s="16"/>
      <c r="C59" s="34"/>
      <c r="D59" s="34"/>
      <c r="E59" s="34" t="s">
        <v>1444</v>
      </c>
      <c r="F59" s="34"/>
      <c r="G59" s="34" t="s">
        <v>1445</v>
      </c>
      <c r="H59" s="34"/>
      <c r="I59" s="34"/>
      <c r="J59" s="34"/>
      <c r="K59" s="63"/>
      <c r="L59" s="55"/>
      <c r="M59" s="56"/>
    </row>
    <row r="60" ht="17.25" spans="1:13">
      <c r="A60" s="30"/>
      <c r="B60" s="9" t="s">
        <v>1446</v>
      </c>
      <c r="C60" s="35" t="s">
        <v>102</v>
      </c>
      <c r="D60" s="35">
        <v>100</v>
      </c>
      <c r="E60" s="35" t="s">
        <v>1235</v>
      </c>
      <c r="F60" s="35"/>
      <c r="G60" s="35"/>
      <c r="H60" s="35"/>
      <c r="I60" s="35"/>
      <c r="J60" s="35"/>
      <c r="K60" s="64"/>
      <c r="L60" s="55"/>
      <c r="M60" s="56"/>
    </row>
    <row r="61" ht="15" spans="1:13">
      <c r="A61" s="30"/>
      <c r="B61" s="48" t="s">
        <v>1447</v>
      </c>
      <c r="C61" s="31" t="s">
        <v>102</v>
      </c>
      <c r="D61" s="46">
        <v>50</v>
      </c>
      <c r="E61" s="31" t="s">
        <v>1235</v>
      </c>
      <c r="F61" s="31"/>
      <c r="G61" s="7" t="s">
        <v>979</v>
      </c>
      <c r="H61" s="7"/>
      <c r="I61" s="7"/>
      <c r="J61" s="7"/>
      <c r="K61" s="54"/>
      <c r="L61" s="55"/>
      <c r="M61" s="56"/>
    </row>
    <row r="62" ht="15" spans="1:13">
      <c r="A62" s="30"/>
      <c r="B62" s="49"/>
      <c r="C62" s="34"/>
      <c r="D62" s="45"/>
      <c r="E62" s="34" t="s">
        <v>1121</v>
      </c>
      <c r="F62" s="34"/>
      <c r="G62" s="34" t="s">
        <v>258</v>
      </c>
      <c r="H62" s="34"/>
      <c r="I62" s="34"/>
      <c r="J62" s="34"/>
      <c r="K62" s="63"/>
      <c r="L62" s="55"/>
      <c r="M62" s="56"/>
    </row>
    <row r="63" ht="15" spans="1:13">
      <c r="A63" s="30"/>
      <c r="B63" s="49"/>
      <c r="C63" s="34"/>
      <c r="D63" s="45"/>
      <c r="E63" s="34" t="s">
        <v>1123</v>
      </c>
      <c r="F63" s="34"/>
      <c r="G63" s="34" t="s">
        <v>183</v>
      </c>
      <c r="H63" s="34"/>
      <c r="I63" s="34"/>
      <c r="J63" s="34"/>
      <c r="K63" s="63"/>
      <c r="L63" s="55"/>
      <c r="M63" s="56"/>
    </row>
    <row r="64" ht="15" spans="1:13">
      <c r="A64" s="30"/>
      <c r="B64" s="49"/>
      <c r="C64" s="35"/>
      <c r="D64" s="50"/>
      <c r="E64" s="35" t="s">
        <v>600</v>
      </c>
      <c r="F64" s="35"/>
      <c r="G64" s="35" t="s">
        <v>183</v>
      </c>
      <c r="H64" s="35"/>
      <c r="I64" s="35"/>
      <c r="J64" s="35"/>
      <c r="K64" s="64"/>
      <c r="L64" s="55"/>
      <c r="M64" s="56"/>
    </row>
    <row r="65" ht="15" spans="1:13">
      <c r="A65" s="30"/>
      <c r="B65" s="49" t="s">
        <v>1448</v>
      </c>
      <c r="C65" s="31" t="s">
        <v>102</v>
      </c>
      <c r="D65" s="46">
        <v>50</v>
      </c>
      <c r="E65" s="31" t="s">
        <v>1235</v>
      </c>
      <c r="F65" s="31"/>
      <c r="G65" s="7" t="s">
        <v>979</v>
      </c>
      <c r="H65" s="7"/>
      <c r="I65" s="7"/>
      <c r="J65" s="7"/>
      <c r="K65" s="54"/>
      <c r="L65" s="55"/>
      <c r="M65" s="56"/>
    </row>
    <row r="66" ht="15" spans="1:13">
      <c r="A66" s="30"/>
      <c r="B66" s="49"/>
      <c r="C66" s="34"/>
      <c r="D66" s="45"/>
      <c r="E66" s="34" t="s">
        <v>1121</v>
      </c>
      <c r="F66" s="34"/>
      <c r="G66" s="34" t="s">
        <v>258</v>
      </c>
      <c r="H66" s="34"/>
      <c r="I66" s="34"/>
      <c r="J66" s="34"/>
      <c r="K66" s="63"/>
      <c r="L66" s="55"/>
      <c r="M66" s="56"/>
    </row>
    <row r="67" ht="15" spans="1:13">
      <c r="A67" s="30"/>
      <c r="B67" s="49"/>
      <c r="C67" s="34"/>
      <c r="D67" s="45"/>
      <c r="E67" s="34" t="s">
        <v>1123</v>
      </c>
      <c r="F67" s="34"/>
      <c r="G67" s="34" t="s">
        <v>183</v>
      </c>
      <c r="H67" s="34"/>
      <c r="I67" s="34"/>
      <c r="J67" s="34"/>
      <c r="K67" s="63"/>
      <c r="L67" s="55"/>
      <c r="M67" s="56"/>
    </row>
    <row r="68" ht="15" spans="1:13">
      <c r="A68" s="30"/>
      <c r="B68" s="49"/>
      <c r="C68" s="35"/>
      <c r="D68" s="50"/>
      <c r="E68" s="35" t="s">
        <v>600</v>
      </c>
      <c r="F68" s="35"/>
      <c r="G68" s="35" t="s">
        <v>183</v>
      </c>
      <c r="H68" s="35"/>
      <c r="I68" s="35"/>
      <c r="J68" s="35"/>
      <c r="K68" s="64"/>
      <c r="L68" s="55"/>
      <c r="M68" s="56"/>
    </row>
    <row r="69" ht="15" spans="1:13">
      <c r="A69" s="30"/>
      <c r="B69" s="49" t="s">
        <v>1449</v>
      </c>
      <c r="C69" s="31" t="s">
        <v>102</v>
      </c>
      <c r="D69" s="46">
        <v>50</v>
      </c>
      <c r="E69" s="31" t="s">
        <v>1235</v>
      </c>
      <c r="F69" s="31"/>
      <c r="G69" s="7" t="s">
        <v>979</v>
      </c>
      <c r="H69" s="7"/>
      <c r="I69" s="7"/>
      <c r="J69" s="7"/>
      <c r="K69" s="54"/>
      <c r="L69" s="55"/>
      <c r="M69" s="56"/>
    </row>
    <row r="70" ht="15" spans="1:13">
      <c r="A70" s="30"/>
      <c r="B70" s="49"/>
      <c r="C70" s="34"/>
      <c r="D70" s="45"/>
      <c r="E70" s="34" t="s">
        <v>1121</v>
      </c>
      <c r="F70" s="34"/>
      <c r="G70" s="34" t="s">
        <v>258</v>
      </c>
      <c r="H70" s="34"/>
      <c r="I70" s="34"/>
      <c r="J70" s="34"/>
      <c r="K70" s="63"/>
      <c r="L70" s="55"/>
      <c r="M70" s="56"/>
    </row>
    <row r="71" ht="15" spans="1:13">
      <c r="A71" s="30"/>
      <c r="B71" s="49"/>
      <c r="C71" s="34"/>
      <c r="D71" s="45"/>
      <c r="E71" s="34" t="s">
        <v>1123</v>
      </c>
      <c r="F71" s="34"/>
      <c r="G71" s="34" t="s">
        <v>183</v>
      </c>
      <c r="H71" s="34"/>
      <c r="I71" s="34"/>
      <c r="J71" s="34"/>
      <c r="K71" s="63"/>
      <c r="L71" s="55"/>
      <c r="M71" s="56"/>
    </row>
    <row r="72" ht="15" spans="1:13">
      <c r="A72" s="30"/>
      <c r="B72" s="49"/>
      <c r="C72" s="35"/>
      <c r="D72" s="50"/>
      <c r="E72" s="35" t="s">
        <v>600</v>
      </c>
      <c r="F72" s="35"/>
      <c r="G72" s="35" t="s">
        <v>183</v>
      </c>
      <c r="H72" s="35"/>
      <c r="I72" s="35"/>
      <c r="J72" s="35"/>
      <c r="K72" s="64"/>
      <c r="L72" s="55"/>
      <c r="M72" s="56"/>
    </row>
    <row r="73" ht="15" spans="1:13">
      <c r="A73" s="30"/>
      <c r="B73" s="49" t="s">
        <v>1450</v>
      </c>
      <c r="C73" s="31" t="s">
        <v>102</v>
      </c>
      <c r="D73" s="46">
        <v>50</v>
      </c>
      <c r="E73" s="31" t="s">
        <v>1235</v>
      </c>
      <c r="F73" s="31"/>
      <c r="G73" s="7" t="s">
        <v>979</v>
      </c>
      <c r="H73" s="7"/>
      <c r="I73" s="7"/>
      <c r="J73" s="7"/>
      <c r="K73" s="54"/>
      <c r="L73" s="55"/>
      <c r="M73" s="56"/>
    </row>
    <row r="74" ht="15" spans="1:13">
      <c r="A74" s="30"/>
      <c r="B74" s="49"/>
      <c r="C74" s="34"/>
      <c r="D74" s="45"/>
      <c r="E74" s="34" t="s">
        <v>1121</v>
      </c>
      <c r="F74" s="34"/>
      <c r="G74" s="34" t="s">
        <v>258</v>
      </c>
      <c r="H74" s="34"/>
      <c r="I74" s="34"/>
      <c r="J74" s="34"/>
      <c r="K74" s="63"/>
      <c r="L74" s="55"/>
      <c r="M74" s="56"/>
    </row>
    <row r="75" ht="15" spans="1:13">
      <c r="A75" s="30"/>
      <c r="B75" s="49"/>
      <c r="C75" s="34"/>
      <c r="D75" s="45"/>
      <c r="E75" s="34" t="s">
        <v>1123</v>
      </c>
      <c r="F75" s="34"/>
      <c r="G75" s="34" t="s">
        <v>183</v>
      </c>
      <c r="H75" s="34"/>
      <c r="I75" s="34"/>
      <c r="J75" s="34"/>
      <c r="K75" s="63"/>
      <c r="L75" s="55"/>
      <c r="M75" s="56"/>
    </row>
    <row r="76" ht="15" spans="1:13">
      <c r="A76" s="30"/>
      <c r="B76" s="49"/>
      <c r="C76" s="35"/>
      <c r="D76" s="50"/>
      <c r="E76" s="35" t="s">
        <v>600</v>
      </c>
      <c r="F76" s="35"/>
      <c r="G76" s="35" t="s">
        <v>183</v>
      </c>
      <c r="H76" s="35"/>
      <c r="I76" s="35"/>
      <c r="J76" s="35"/>
      <c r="K76" s="64"/>
      <c r="L76" s="55"/>
      <c r="M76" s="56"/>
    </row>
    <row r="77" ht="15" spans="1:13">
      <c r="A77" s="30"/>
      <c r="B77" s="49" t="s">
        <v>1451</v>
      </c>
      <c r="C77" s="31" t="s">
        <v>102</v>
      </c>
      <c r="D77" s="46">
        <v>50</v>
      </c>
      <c r="E77" s="31" t="s">
        <v>1235</v>
      </c>
      <c r="F77" s="31"/>
      <c r="G77" s="7" t="s">
        <v>979</v>
      </c>
      <c r="H77" s="7"/>
      <c r="I77" s="7"/>
      <c r="J77" s="7"/>
      <c r="K77" s="54"/>
      <c r="L77" s="55"/>
      <c r="M77" s="56"/>
    </row>
    <row r="78" ht="15" spans="1:13">
      <c r="A78" s="30"/>
      <c r="B78" s="49"/>
      <c r="C78" s="34"/>
      <c r="D78" s="45"/>
      <c r="E78" s="34" t="s">
        <v>1121</v>
      </c>
      <c r="F78" s="34"/>
      <c r="G78" s="34" t="s">
        <v>258</v>
      </c>
      <c r="H78" s="34"/>
      <c r="I78" s="34"/>
      <c r="J78" s="34"/>
      <c r="K78" s="63"/>
      <c r="L78" s="55"/>
      <c r="M78" s="56"/>
    </row>
    <row r="79" ht="15" spans="1:13">
      <c r="A79" s="30"/>
      <c r="B79" s="49"/>
      <c r="C79" s="34"/>
      <c r="D79" s="45"/>
      <c r="E79" s="34" t="s">
        <v>1123</v>
      </c>
      <c r="F79" s="34"/>
      <c r="G79" s="34" t="s">
        <v>183</v>
      </c>
      <c r="H79" s="34"/>
      <c r="I79" s="34"/>
      <c r="J79" s="34"/>
      <c r="K79" s="63"/>
      <c r="L79" s="55"/>
      <c r="M79" s="56"/>
    </row>
    <row r="80" ht="15" spans="1:13">
      <c r="A80" s="30"/>
      <c r="B80" s="49"/>
      <c r="C80" s="35"/>
      <c r="D80" s="50"/>
      <c r="E80" s="35" t="s">
        <v>600</v>
      </c>
      <c r="F80" s="35"/>
      <c r="G80" s="35" t="s">
        <v>183</v>
      </c>
      <c r="H80" s="35"/>
      <c r="I80" s="35"/>
      <c r="J80" s="35"/>
      <c r="K80" s="64"/>
      <c r="L80" s="55"/>
      <c r="M80" s="56"/>
    </row>
    <row r="81" ht="15" spans="1:13">
      <c r="A81" s="30"/>
      <c r="B81" s="49" t="s">
        <v>1452</v>
      </c>
      <c r="C81" s="31" t="s">
        <v>102</v>
      </c>
      <c r="D81" s="46">
        <v>50</v>
      </c>
      <c r="E81" s="31" t="s">
        <v>1235</v>
      </c>
      <c r="F81" s="31"/>
      <c r="G81" s="7" t="s">
        <v>979</v>
      </c>
      <c r="H81" s="7"/>
      <c r="I81" s="7"/>
      <c r="J81" s="7"/>
      <c r="K81" s="54"/>
      <c r="L81" s="55"/>
      <c r="M81" s="56"/>
    </row>
    <row r="82" ht="15" spans="1:13">
      <c r="A82" s="30"/>
      <c r="B82" s="49"/>
      <c r="C82" s="34"/>
      <c r="D82" s="45"/>
      <c r="E82" s="34" t="s">
        <v>1121</v>
      </c>
      <c r="F82" s="34"/>
      <c r="G82" s="34" t="s">
        <v>258</v>
      </c>
      <c r="H82" s="34"/>
      <c r="I82" s="34"/>
      <c r="J82" s="34"/>
      <c r="K82" s="63"/>
      <c r="L82" s="55"/>
      <c r="M82" s="56"/>
    </row>
    <row r="83" ht="15" spans="1:13">
      <c r="A83" s="30"/>
      <c r="B83" s="49"/>
      <c r="C83" s="34"/>
      <c r="D83" s="45"/>
      <c r="E83" s="34" t="s">
        <v>1123</v>
      </c>
      <c r="F83" s="34"/>
      <c r="G83" s="34" t="s">
        <v>183</v>
      </c>
      <c r="H83" s="34"/>
      <c r="I83" s="34"/>
      <c r="J83" s="34"/>
      <c r="K83" s="63"/>
      <c r="L83" s="55"/>
      <c r="M83" s="56"/>
    </row>
    <row r="84" ht="15" spans="1:13">
      <c r="A84" s="30"/>
      <c r="B84" s="49"/>
      <c r="C84" s="35"/>
      <c r="D84" s="50"/>
      <c r="E84" s="35" t="s">
        <v>600</v>
      </c>
      <c r="F84" s="35"/>
      <c r="G84" s="35" t="s">
        <v>183</v>
      </c>
      <c r="H84" s="35"/>
      <c r="I84" s="35"/>
      <c r="J84" s="35"/>
      <c r="K84" s="64"/>
      <c r="L84" s="55"/>
      <c r="M84" s="56"/>
    </row>
    <row r="85" ht="15" spans="1:13">
      <c r="A85" s="30"/>
      <c r="B85" s="49" t="s">
        <v>1453</v>
      </c>
      <c r="C85" s="31" t="s">
        <v>102</v>
      </c>
      <c r="D85" s="46">
        <v>50</v>
      </c>
      <c r="E85" s="31" t="s">
        <v>1235</v>
      </c>
      <c r="F85" s="31"/>
      <c r="G85" s="7" t="s">
        <v>979</v>
      </c>
      <c r="H85" s="7"/>
      <c r="I85" s="7"/>
      <c r="J85" s="7"/>
      <c r="K85" s="54"/>
      <c r="L85" s="55"/>
      <c r="M85" s="56"/>
    </row>
    <row r="86" ht="15" spans="1:13">
      <c r="A86" s="30"/>
      <c r="B86" s="49"/>
      <c r="C86" s="34"/>
      <c r="D86" s="45"/>
      <c r="E86" s="34" t="s">
        <v>1121</v>
      </c>
      <c r="F86" s="34"/>
      <c r="G86" s="34" t="s">
        <v>258</v>
      </c>
      <c r="H86" s="34"/>
      <c r="I86" s="34"/>
      <c r="J86" s="34"/>
      <c r="K86" s="63"/>
      <c r="L86" s="55"/>
      <c r="M86" s="56"/>
    </row>
    <row r="87" ht="15" spans="1:13">
      <c r="A87" s="30"/>
      <c r="B87" s="49"/>
      <c r="C87" s="34"/>
      <c r="D87" s="45"/>
      <c r="E87" s="34" t="s">
        <v>1123</v>
      </c>
      <c r="F87" s="34"/>
      <c r="G87" s="34" t="s">
        <v>183</v>
      </c>
      <c r="H87" s="34"/>
      <c r="I87" s="34"/>
      <c r="J87" s="34"/>
      <c r="K87" s="63"/>
      <c r="L87" s="55"/>
      <c r="M87" s="56"/>
    </row>
    <row r="88" ht="15" spans="1:13">
      <c r="A88" s="30"/>
      <c r="B88" s="49"/>
      <c r="C88" s="35"/>
      <c r="D88" s="50"/>
      <c r="E88" s="35" t="s">
        <v>600</v>
      </c>
      <c r="F88" s="35"/>
      <c r="G88" s="35" t="s">
        <v>183</v>
      </c>
      <c r="H88" s="35"/>
      <c r="I88" s="35"/>
      <c r="J88" s="35"/>
      <c r="K88" s="64"/>
      <c r="L88" s="55"/>
      <c r="M88" s="56"/>
    </row>
    <row r="89" ht="15" spans="1:13">
      <c r="A89" s="30"/>
      <c r="B89" s="49" t="s">
        <v>1454</v>
      </c>
      <c r="C89" s="31" t="s">
        <v>102</v>
      </c>
      <c r="D89" s="46">
        <v>50</v>
      </c>
      <c r="E89" s="31" t="s">
        <v>1235</v>
      </c>
      <c r="F89" s="31"/>
      <c r="G89" s="7" t="s">
        <v>979</v>
      </c>
      <c r="H89" s="7"/>
      <c r="I89" s="7"/>
      <c r="J89" s="7"/>
      <c r="K89" s="54"/>
      <c r="L89" s="55"/>
      <c r="M89" s="56"/>
    </row>
    <row r="90" ht="15" spans="1:13">
      <c r="A90" s="30"/>
      <c r="B90" s="49"/>
      <c r="C90" s="34"/>
      <c r="D90" s="45"/>
      <c r="E90" s="34" t="s">
        <v>1121</v>
      </c>
      <c r="F90" s="34"/>
      <c r="G90" s="34" t="s">
        <v>258</v>
      </c>
      <c r="H90" s="34"/>
      <c r="I90" s="34"/>
      <c r="J90" s="34"/>
      <c r="K90" s="63"/>
      <c r="L90" s="55"/>
      <c r="M90" s="56"/>
    </row>
    <row r="91" ht="15" spans="1:13">
      <c r="A91" s="30"/>
      <c r="B91" s="49"/>
      <c r="C91" s="34"/>
      <c r="D91" s="45"/>
      <c r="E91" s="34" t="s">
        <v>1123</v>
      </c>
      <c r="F91" s="34"/>
      <c r="G91" s="34" t="s">
        <v>183</v>
      </c>
      <c r="H91" s="34"/>
      <c r="I91" s="34"/>
      <c r="J91" s="34"/>
      <c r="K91" s="63"/>
      <c r="L91" s="55"/>
      <c r="M91" s="56"/>
    </row>
    <row r="92" ht="15" spans="1:13">
      <c r="A92" s="30"/>
      <c r="B92" s="49"/>
      <c r="C92" s="35"/>
      <c r="D92" s="50"/>
      <c r="E92" s="35" t="s">
        <v>600</v>
      </c>
      <c r="F92" s="35"/>
      <c r="G92" s="35" t="s">
        <v>183</v>
      </c>
      <c r="H92" s="35"/>
      <c r="I92" s="35"/>
      <c r="J92" s="35"/>
      <c r="K92" s="64"/>
      <c r="L92" s="55"/>
      <c r="M92" s="56"/>
    </row>
    <row r="93" ht="15" spans="1:13">
      <c r="A93" s="30"/>
      <c r="B93" s="69" t="s">
        <v>1455</v>
      </c>
      <c r="C93" s="31" t="s">
        <v>102</v>
      </c>
      <c r="D93" s="46">
        <v>50</v>
      </c>
      <c r="E93" s="31" t="s">
        <v>1235</v>
      </c>
      <c r="F93" s="31"/>
      <c r="G93" s="7" t="s">
        <v>979</v>
      </c>
      <c r="H93" s="7"/>
      <c r="I93" s="7"/>
      <c r="J93" s="7"/>
      <c r="K93" s="54"/>
      <c r="L93" s="55"/>
      <c r="M93" s="56"/>
    </row>
    <row r="94" ht="15" spans="1:13">
      <c r="A94" s="30"/>
      <c r="B94" s="48"/>
      <c r="C94" s="35"/>
      <c r="D94" s="50"/>
      <c r="E94" s="35" t="s">
        <v>1121</v>
      </c>
      <c r="F94" s="35"/>
      <c r="G94" s="35" t="s">
        <v>258</v>
      </c>
      <c r="H94" s="35"/>
      <c r="I94" s="35"/>
      <c r="J94" s="35"/>
      <c r="K94" s="64"/>
      <c r="L94" s="55"/>
      <c r="M94" s="56"/>
    </row>
    <row r="95" ht="15" spans="1:13">
      <c r="A95" s="30"/>
      <c r="B95" s="48" t="s">
        <v>1456</v>
      </c>
      <c r="C95" s="31" t="s">
        <v>102</v>
      </c>
      <c r="D95" s="46">
        <v>50</v>
      </c>
      <c r="E95" s="31" t="s">
        <v>1235</v>
      </c>
      <c r="F95" s="31"/>
      <c r="G95" s="7" t="s">
        <v>979</v>
      </c>
      <c r="H95" s="7"/>
      <c r="I95" s="7"/>
      <c r="J95" s="7"/>
      <c r="K95" s="54"/>
      <c r="L95" s="55"/>
      <c r="M95" s="56"/>
    </row>
    <row r="96" ht="15" spans="1:13">
      <c r="A96" s="30"/>
      <c r="B96" s="49"/>
      <c r="C96" s="34"/>
      <c r="D96" s="45"/>
      <c r="E96" s="34" t="s">
        <v>1121</v>
      </c>
      <c r="F96" s="34"/>
      <c r="G96" s="34" t="s">
        <v>258</v>
      </c>
      <c r="H96" s="34"/>
      <c r="I96" s="34"/>
      <c r="J96" s="34"/>
      <c r="K96" s="63"/>
      <c r="L96" s="55"/>
      <c r="M96" s="56"/>
    </row>
    <row r="97" ht="15" spans="1:13">
      <c r="A97" s="30"/>
      <c r="B97" s="49"/>
      <c r="C97" s="34"/>
      <c r="D97" s="45"/>
      <c r="E97" s="34" t="s">
        <v>1123</v>
      </c>
      <c r="F97" s="34"/>
      <c r="G97" s="34" t="s">
        <v>183</v>
      </c>
      <c r="H97" s="34"/>
      <c r="I97" s="34"/>
      <c r="J97" s="34"/>
      <c r="K97" s="63"/>
      <c r="L97" s="55"/>
      <c r="M97" s="56"/>
    </row>
    <row r="98" ht="15" spans="1:13">
      <c r="A98" s="30"/>
      <c r="B98" s="49"/>
      <c r="C98" s="35"/>
      <c r="D98" s="50"/>
      <c r="E98" s="35" t="s">
        <v>600</v>
      </c>
      <c r="F98" s="35"/>
      <c r="G98" s="35" t="s">
        <v>183</v>
      </c>
      <c r="H98" s="35"/>
      <c r="I98" s="35"/>
      <c r="J98" s="35"/>
      <c r="K98" s="64"/>
      <c r="L98" s="55"/>
      <c r="M98" s="56"/>
    </row>
    <row r="99" ht="15" spans="1:13">
      <c r="A99" s="30"/>
      <c r="B99" s="49" t="s">
        <v>1457</v>
      </c>
      <c r="C99" s="31" t="s">
        <v>102</v>
      </c>
      <c r="D99" s="46">
        <v>50</v>
      </c>
      <c r="E99" s="31" t="s">
        <v>1235</v>
      </c>
      <c r="F99" s="31"/>
      <c r="G99" s="7" t="s">
        <v>979</v>
      </c>
      <c r="H99" s="7"/>
      <c r="I99" s="7"/>
      <c r="J99" s="7"/>
      <c r="K99" s="54"/>
      <c r="L99" s="55"/>
      <c r="M99" s="56"/>
    </row>
    <row r="100" ht="15" spans="1:13">
      <c r="A100" s="30"/>
      <c r="B100" s="49"/>
      <c r="C100" s="34"/>
      <c r="D100" s="45"/>
      <c r="E100" s="34" t="s">
        <v>1121</v>
      </c>
      <c r="F100" s="34"/>
      <c r="G100" s="34" t="s">
        <v>258</v>
      </c>
      <c r="H100" s="34"/>
      <c r="I100" s="34"/>
      <c r="J100" s="34"/>
      <c r="K100" s="63"/>
      <c r="L100" s="55"/>
      <c r="M100" s="56"/>
    </row>
    <row r="101" ht="15" spans="1:13">
      <c r="A101" s="30"/>
      <c r="B101" s="49"/>
      <c r="C101" s="34"/>
      <c r="D101" s="45"/>
      <c r="E101" s="34" t="s">
        <v>1123</v>
      </c>
      <c r="F101" s="34"/>
      <c r="G101" s="34" t="s">
        <v>183</v>
      </c>
      <c r="H101" s="34"/>
      <c r="I101" s="34"/>
      <c r="J101" s="34"/>
      <c r="K101" s="63"/>
      <c r="L101" s="55"/>
      <c r="M101" s="56"/>
    </row>
    <row r="102" ht="15" spans="1:13">
      <c r="A102" s="30"/>
      <c r="B102" s="49"/>
      <c r="C102" s="35"/>
      <c r="D102" s="50"/>
      <c r="E102" s="35" t="s">
        <v>600</v>
      </c>
      <c r="F102" s="35"/>
      <c r="G102" s="35" t="s">
        <v>183</v>
      </c>
      <c r="H102" s="35"/>
      <c r="I102" s="35"/>
      <c r="J102" s="35"/>
      <c r="K102" s="64"/>
      <c r="L102" s="55"/>
      <c r="M102" s="56"/>
    </row>
    <row r="103" ht="15" spans="1:13">
      <c r="A103" s="30"/>
      <c r="B103" s="49" t="s">
        <v>1458</v>
      </c>
      <c r="C103" s="31" t="s">
        <v>102</v>
      </c>
      <c r="D103" s="46">
        <v>50</v>
      </c>
      <c r="E103" s="31" t="s">
        <v>1235</v>
      </c>
      <c r="F103" s="31"/>
      <c r="G103" s="7" t="s">
        <v>979</v>
      </c>
      <c r="H103" s="7"/>
      <c r="I103" s="7"/>
      <c r="J103" s="7"/>
      <c r="K103" s="54"/>
      <c r="L103" s="55"/>
      <c r="M103" s="56"/>
    </row>
    <row r="104" ht="15" spans="1:13">
      <c r="A104" s="30"/>
      <c r="B104" s="49"/>
      <c r="C104" s="34"/>
      <c r="D104" s="45"/>
      <c r="E104" s="34" t="s">
        <v>1121</v>
      </c>
      <c r="F104" s="34"/>
      <c r="G104" s="34" t="s">
        <v>258</v>
      </c>
      <c r="H104" s="34"/>
      <c r="I104" s="34"/>
      <c r="J104" s="34"/>
      <c r="K104" s="63"/>
      <c r="L104" s="55"/>
      <c r="M104" s="56"/>
    </row>
    <row r="105" ht="15" spans="1:13">
      <c r="A105" s="30"/>
      <c r="B105" s="49"/>
      <c r="C105" s="34"/>
      <c r="D105" s="45"/>
      <c r="E105" s="34" t="s">
        <v>1123</v>
      </c>
      <c r="F105" s="34"/>
      <c r="G105" s="34" t="s">
        <v>183</v>
      </c>
      <c r="H105" s="34"/>
      <c r="I105" s="34"/>
      <c r="J105" s="34"/>
      <c r="K105" s="63"/>
      <c r="L105" s="55"/>
      <c r="M105" s="56"/>
    </row>
    <row r="106" ht="15" spans="1:13">
      <c r="A106" s="30"/>
      <c r="B106" s="49"/>
      <c r="C106" s="35"/>
      <c r="D106" s="50"/>
      <c r="E106" s="35" t="s">
        <v>600</v>
      </c>
      <c r="F106" s="35"/>
      <c r="G106" s="35" t="s">
        <v>183</v>
      </c>
      <c r="H106" s="35"/>
      <c r="I106" s="35"/>
      <c r="J106" s="35"/>
      <c r="K106" s="64"/>
      <c r="L106" s="55"/>
      <c r="M106" s="56"/>
    </row>
    <row r="107" ht="15" spans="1:13">
      <c r="A107" s="30"/>
      <c r="B107" s="70" t="s">
        <v>1459</v>
      </c>
      <c r="C107" s="31" t="s">
        <v>102</v>
      </c>
      <c r="D107" s="46">
        <v>50</v>
      </c>
      <c r="E107" s="31" t="s">
        <v>1235</v>
      </c>
      <c r="F107" s="31"/>
      <c r="G107" s="7" t="s">
        <v>979</v>
      </c>
      <c r="H107" s="7"/>
      <c r="I107" s="7"/>
      <c r="J107" s="7"/>
      <c r="K107" s="54"/>
      <c r="L107" s="55"/>
      <c r="M107" s="56"/>
    </row>
    <row r="108" ht="15" spans="1:13">
      <c r="A108" s="30"/>
      <c r="B108" s="70"/>
      <c r="C108" s="35"/>
      <c r="D108" s="50"/>
      <c r="E108" s="35" t="s">
        <v>1121</v>
      </c>
      <c r="F108" s="35"/>
      <c r="G108" s="35" t="s">
        <v>258</v>
      </c>
      <c r="H108" s="35"/>
      <c r="I108" s="35"/>
      <c r="J108" s="35"/>
      <c r="K108" s="64"/>
      <c r="L108" s="55"/>
      <c r="M108" s="56"/>
    </row>
    <row r="109" ht="15" spans="1:13">
      <c r="A109" s="30"/>
      <c r="B109" s="6" t="s">
        <v>1460</v>
      </c>
      <c r="C109" s="31" t="s">
        <v>102</v>
      </c>
      <c r="D109" s="46">
        <v>50</v>
      </c>
      <c r="E109" s="31" t="s">
        <v>1235</v>
      </c>
      <c r="F109" s="31"/>
      <c r="G109" s="7" t="s">
        <v>979</v>
      </c>
      <c r="H109" s="7"/>
      <c r="I109" s="7"/>
      <c r="J109" s="7"/>
      <c r="K109" s="54"/>
      <c r="L109" s="55"/>
      <c r="M109" s="56"/>
    </row>
    <row r="110" ht="15" spans="1:13">
      <c r="A110" s="30"/>
      <c r="B110" s="32"/>
      <c r="C110" s="34"/>
      <c r="D110" s="45"/>
      <c r="E110" s="34" t="s">
        <v>1121</v>
      </c>
      <c r="F110" s="34"/>
      <c r="G110" s="34" t="s">
        <v>183</v>
      </c>
      <c r="H110" s="34"/>
      <c r="I110" s="34"/>
      <c r="J110" s="34"/>
      <c r="K110" s="63"/>
      <c r="L110" s="55"/>
      <c r="M110" s="56"/>
    </row>
    <row r="111" ht="15" spans="1:13">
      <c r="A111" s="30"/>
      <c r="B111" s="32"/>
      <c r="C111" s="34"/>
      <c r="D111" s="45"/>
      <c r="E111" s="34" t="s">
        <v>1123</v>
      </c>
      <c r="F111" s="34"/>
      <c r="G111" s="34" t="s">
        <v>183</v>
      </c>
      <c r="H111" s="34"/>
      <c r="I111" s="34"/>
      <c r="J111" s="34"/>
      <c r="K111" s="63"/>
      <c r="L111" s="55"/>
      <c r="M111" s="56"/>
    </row>
    <row r="112" ht="15" spans="1:13">
      <c r="A112" s="30"/>
      <c r="B112" s="9"/>
      <c r="C112" s="35"/>
      <c r="D112" s="50"/>
      <c r="E112" s="35" t="s">
        <v>600</v>
      </c>
      <c r="F112" s="35"/>
      <c r="G112" s="35" t="s">
        <v>183</v>
      </c>
      <c r="H112" s="35"/>
      <c r="I112" s="35"/>
      <c r="J112" s="35"/>
      <c r="K112" s="64"/>
      <c r="L112" s="55"/>
      <c r="M112" s="56"/>
    </row>
    <row r="113" ht="15" spans="1:13">
      <c r="A113" s="30"/>
      <c r="B113" s="6" t="s">
        <v>1461</v>
      </c>
      <c r="C113" s="31" t="s">
        <v>102</v>
      </c>
      <c r="D113" s="46">
        <v>50</v>
      </c>
      <c r="E113" s="31" t="s">
        <v>1235</v>
      </c>
      <c r="F113" s="31"/>
      <c r="G113" s="7" t="s">
        <v>979</v>
      </c>
      <c r="H113" s="7"/>
      <c r="I113" s="7"/>
      <c r="J113" s="7"/>
      <c r="K113" s="54"/>
      <c r="L113" s="55"/>
      <c r="M113" s="56"/>
    </row>
    <row r="114" ht="15" spans="1:13">
      <c r="A114" s="30"/>
      <c r="B114" s="32"/>
      <c r="C114" s="34"/>
      <c r="D114" s="45"/>
      <c r="E114" s="34" t="s">
        <v>1121</v>
      </c>
      <c r="F114" s="34"/>
      <c r="G114" s="34" t="s">
        <v>183</v>
      </c>
      <c r="H114" s="34"/>
      <c r="I114" s="34"/>
      <c r="J114" s="34"/>
      <c r="K114" s="63"/>
      <c r="L114" s="55"/>
      <c r="M114" s="56"/>
    </row>
    <row r="115" ht="15" spans="1:13">
      <c r="A115" s="30"/>
      <c r="B115" s="9"/>
      <c r="C115" s="35"/>
      <c r="D115" s="50"/>
      <c r="E115" s="35" t="s">
        <v>1123</v>
      </c>
      <c r="F115" s="35"/>
      <c r="G115" s="35" t="s">
        <v>183</v>
      </c>
      <c r="H115" s="35"/>
      <c r="I115" s="35"/>
      <c r="J115" s="35"/>
      <c r="K115" s="64"/>
      <c r="L115" s="55"/>
      <c r="M115" s="56"/>
    </row>
    <row r="116" ht="15" spans="1:13">
      <c r="A116" s="30"/>
      <c r="B116" s="71" t="s">
        <v>1462</v>
      </c>
      <c r="C116" s="72" t="s">
        <v>102</v>
      </c>
      <c r="D116" s="73">
        <v>50</v>
      </c>
      <c r="E116" s="72" t="s">
        <v>1235</v>
      </c>
      <c r="F116" s="72"/>
      <c r="G116" s="74" t="s">
        <v>979</v>
      </c>
      <c r="H116" s="74"/>
      <c r="I116" s="74"/>
      <c r="J116" s="74"/>
      <c r="K116" s="80"/>
      <c r="L116" s="55"/>
      <c r="M116" s="56"/>
    </row>
    <row r="117" ht="15" spans="1:13">
      <c r="A117" s="30"/>
      <c r="B117" s="75"/>
      <c r="C117" s="76"/>
      <c r="D117" s="77"/>
      <c r="E117" s="76" t="s">
        <v>1121</v>
      </c>
      <c r="F117" s="76"/>
      <c r="G117" s="76" t="s">
        <v>258</v>
      </c>
      <c r="H117" s="76"/>
      <c r="I117" s="76"/>
      <c r="J117" s="76"/>
      <c r="K117" s="81"/>
      <c r="L117" s="82"/>
      <c r="M117" s="83"/>
    </row>
    <row r="118" ht="15" spans="1:13">
      <c r="A118" s="30"/>
      <c r="B118" s="6" t="s">
        <v>1463</v>
      </c>
      <c r="C118" s="31" t="s">
        <v>102</v>
      </c>
      <c r="D118" s="46">
        <v>100</v>
      </c>
      <c r="E118" s="31" t="s">
        <v>1235</v>
      </c>
      <c r="F118" s="31"/>
      <c r="G118" s="7" t="s">
        <v>979</v>
      </c>
      <c r="H118" s="7"/>
      <c r="I118" s="7"/>
      <c r="J118" s="7"/>
      <c r="K118" s="84"/>
      <c r="L118" s="85" t="s">
        <v>1464</v>
      </c>
      <c r="M118" s="86"/>
    </row>
    <row r="119" ht="15" spans="1:13">
      <c r="A119" s="30"/>
      <c r="B119" s="32"/>
      <c r="C119" s="34"/>
      <c r="D119" s="45"/>
      <c r="E119" s="34" t="s">
        <v>1121</v>
      </c>
      <c r="F119" s="34"/>
      <c r="G119" s="34" t="s">
        <v>258</v>
      </c>
      <c r="H119" s="34"/>
      <c r="I119" s="34"/>
      <c r="J119" s="34"/>
      <c r="K119" s="87"/>
      <c r="L119" s="88"/>
      <c r="M119" s="89"/>
    </row>
    <row r="120" ht="15" spans="1:13">
      <c r="A120" s="30"/>
      <c r="B120" s="78"/>
      <c r="C120" s="79"/>
      <c r="D120" s="45"/>
      <c r="E120" s="79" t="s">
        <v>1123</v>
      </c>
      <c r="F120" s="79"/>
      <c r="G120" s="79" t="s">
        <v>183</v>
      </c>
      <c r="H120" s="79"/>
      <c r="I120" s="79"/>
      <c r="J120" s="79"/>
      <c r="K120" s="90"/>
      <c r="L120" s="88"/>
      <c r="M120" s="89"/>
    </row>
    <row r="121" ht="15" spans="1:13">
      <c r="A121" s="30"/>
      <c r="B121" s="78"/>
      <c r="C121" s="79"/>
      <c r="D121" s="45">
        <v>128</v>
      </c>
      <c r="E121" s="79" t="s">
        <v>184</v>
      </c>
      <c r="F121" s="79"/>
      <c r="G121" s="79" t="s">
        <v>1465</v>
      </c>
      <c r="H121" s="79"/>
      <c r="I121" s="79"/>
      <c r="J121" s="79"/>
      <c r="K121" s="90"/>
      <c r="L121" s="88"/>
      <c r="M121" s="89"/>
    </row>
    <row r="122" ht="15" spans="1:13">
      <c r="A122" s="30"/>
      <c r="B122" s="6" t="s">
        <v>1466</v>
      </c>
      <c r="C122" s="31" t="s">
        <v>102</v>
      </c>
      <c r="D122" s="46">
        <v>100</v>
      </c>
      <c r="E122" s="31" t="s">
        <v>1235</v>
      </c>
      <c r="F122" s="31"/>
      <c r="G122" s="7" t="s">
        <v>979</v>
      </c>
      <c r="H122" s="7"/>
      <c r="I122" s="7"/>
      <c r="J122" s="7"/>
      <c r="K122" s="84"/>
      <c r="L122" s="91" t="s">
        <v>1467</v>
      </c>
      <c r="M122" s="92"/>
    </row>
    <row r="123" ht="15" spans="1:13">
      <c r="A123" s="30"/>
      <c r="B123" s="32"/>
      <c r="C123" s="34"/>
      <c r="D123" s="45"/>
      <c r="E123" s="34" t="s">
        <v>1121</v>
      </c>
      <c r="F123" s="34"/>
      <c r="G123" s="34" t="s">
        <v>258</v>
      </c>
      <c r="H123" s="34"/>
      <c r="I123" s="34"/>
      <c r="J123" s="34"/>
      <c r="K123" s="87"/>
      <c r="L123" s="91"/>
      <c r="M123" s="92"/>
    </row>
    <row r="124" ht="15" spans="1:13">
      <c r="A124" s="30"/>
      <c r="B124" s="9"/>
      <c r="C124" s="35"/>
      <c r="D124" s="50"/>
      <c r="E124" s="35" t="s">
        <v>1123</v>
      </c>
      <c r="F124" s="35"/>
      <c r="G124" s="35" t="s">
        <v>183</v>
      </c>
      <c r="H124" s="35"/>
      <c r="I124" s="35"/>
      <c r="J124" s="35"/>
      <c r="K124" s="93"/>
      <c r="L124" s="94"/>
      <c r="M124" s="95"/>
    </row>
    <row r="125" ht="15" spans="1:13">
      <c r="A125" s="30" t="s">
        <v>7</v>
      </c>
      <c r="B125" s="6" t="s">
        <v>1468</v>
      </c>
      <c r="C125" s="31" t="s">
        <v>102</v>
      </c>
      <c r="D125" s="46">
        <v>100</v>
      </c>
      <c r="E125" s="31" t="s">
        <v>1235</v>
      </c>
      <c r="F125" s="31"/>
      <c r="G125" s="7" t="s">
        <v>979</v>
      </c>
      <c r="H125" s="7"/>
      <c r="I125" s="7"/>
      <c r="J125" s="7"/>
      <c r="K125" s="54"/>
      <c r="L125" s="96"/>
      <c r="M125" s="97"/>
    </row>
    <row r="126" ht="15" spans="1:13">
      <c r="A126" s="30"/>
      <c r="B126" s="32"/>
      <c r="C126" s="34"/>
      <c r="D126" s="45"/>
      <c r="E126" s="34" t="s">
        <v>1121</v>
      </c>
      <c r="F126" s="34"/>
      <c r="G126" s="34" t="s">
        <v>1469</v>
      </c>
      <c r="H126" s="34"/>
      <c r="I126" s="34"/>
      <c r="J126" s="34"/>
      <c r="K126" s="63"/>
      <c r="L126" s="98"/>
      <c r="M126" s="99"/>
    </row>
    <row r="127" ht="15" spans="1:13">
      <c r="A127" s="30"/>
      <c r="B127" s="32"/>
      <c r="C127" s="34"/>
      <c r="D127" s="45"/>
      <c r="E127" s="34" t="s">
        <v>1123</v>
      </c>
      <c r="F127" s="34"/>
      <c r="G127" s="34" t="s">
        <v>258</v>
      </c>
      <c r="H127" s="34"/>
      <c r="I127" s="34"/>
      <c r="J127" s="34"/>
      <c r="K127" s="63"/>
      <c r="L127" s="98"/>
      <c r="M127" s="99"/>
    </row>
    <row r="128" ht="15" spans="1:13">
      <c r="A128" s="30"/>
      <c r="B128" s="9"/>
      <c r="C128" s="35"/>
      <c r="D128" s="50"/>
      <c r="E128" s="35" t="s">
        <v>600</v>
      </c>
      <c r="F128" s="35"/>
      <c r="G128" s="35" t="s">
        <v>183</v>
      </c>
      <c r="H128" s="35"/>
      <c r="I128" s="35"/>
      <c r="J128" s="35"/>
      <c r="K128" s="64"/>
      <c r="L128" s="98"/>
      <c r="M128" s="99"/>
    </row>
    <row r="129" ht="15" spans="1:13">
      <c r="A129" s="30"/>
      <c r="B129" s="6" t="s">
        <v>1470</v>
      </c>
      <c r="C129" s="31" t="s">
        <v>102</v>
      </c>
      <c r="D129" s="46">
        <v>100</v>
      </c>
      <c r="E129" s="31" t="s">
        <v>1235</v>
      </c>
      <c r="F129" s="31"/>
      <c r="G129" s="7" t="s">
        <v>979</v>
      </c>
      <c r="H129" s="7"/>
      <c r="I129" s="7"/>
      <c r="J129" s="7"/>
      <c r="K129" s="54"/>
      <c r="L129" s="98"/>
      <c r="M129" s="99"/>
    </row>
    <row r="130" ht="15" spans="1:13">
      <c r="A130" s="30"/>
      <c r="B130" s="32"/>
      <c r="C130" s="34"/>
      <c r="D130" s="45"/>
      <c r="E130" s="34" t="s">
        <v>1121</v>
      </c>
      <c r="F130" s="34"/>
      <c r="G130" s="34" t="s">
        <v>1471</v>
      </c>
      <c r="H130" s="34"/>
      <c r="I130" s="34"/>
      <c r="J130" s="34"/>
      <c r="K130" s="63"/>
      <c r="L130" s="98"/>
      <c r="M130" s="99"/>
    </row>
    <row r="131" ht="15" spans="1:13">
      <c r="A131" s="30"/>
      <c r="B131" s="32"/>
      <c r="C131" s="34"/>
      <c r="D131" s="45"/>
      <c r="E131" s="34" t="s">
        <v>1123</v>
      </c>
      <c r="F131" s="34"/>
      <c r="G131" s="34" t="s">
        <v>1472</v>
      </c>
      <c r="H131" s="34"/>
      <c r="I131" s="34"/>
      <c r="J131" s="34"/>
      <c r="K131" s="63"/>
      <c r="L131" s="98"/>
      <c r="M131" s="99"/>
    </row>
    <row r="132" ht="15" spans="1:13">
      <c r="A132" s="30"/>
      <c r="B132" s="32"/>
      <c r="C132" s="34"/>
      <c r="D132" s="47"/>
      <c r="E132" s="34" t="s">
        <v>600</v>
      </c>
      <c r="F132" s="34"/>
      <c r="G132" s="34" t="s">
        <v>1473</v>
      </c>
      <c r="H132" s="34"/>
      <c r="I132" s="34"/>
      <c r="J132" s="34"/>
      <c r="K132" s="63"/>
      <c r="L132" s="98"/>
      <c r="M132" s="99"/>
    </row>
    <row r="133" ht="15" spans="1:13">
      <c r="A133" s="30"/>
      <c r="B133" s="9"/>
      <c r="C133" s="35" t="s">
        <v>184</v>
      </c>
      <c r="D133" s="35">
        <v>350</v>
      </c>
      <c r="E133" s="35" t="s">
        <v>1124</v>
      </c>
      <c r="F133" s="35"/>
      <c r="G133" s="35" t="s">
        <v>1474</v>
      </c>
      <c r="H133" s="35"/>
      <c r="I133" s="35"/>
      <c r="J133" s="35"/>
      <c r="K133" s="64"/>
      <c r="L133" s="98"/>
      <c r="M133" s="99"/>
    </row>
    <row r="134" ht="17.25" spans="1:13">
      <c r="A134" s="30"/>
      <c r="B134" s="16" t="s">
        <v>1475</v>
      </c>
      <c r="C134" s="45" t="s">
        <v>102</v>
      </c>
      <c r="D134" s="45">
        <v>100</v>
      </c>
      <c r="E134" s="31" t="s">
        <v>1235</v>
      </c>
      <c r="F134" s="31"/>
      <c r="G134" s="39"/>
      <c r="H134" s="41"/>
      <c r="I134" s="41"/>
      <c r="J134" s="41"/>
      <c r="K134" s="66"/>
      <c r="L134" s="98"/>
      <c r="M134" s="99"/>
    </row>
    <row r="135" ht="15" spans="1:13">
      <c r="A135" s="30"/>
      <c r="B135" s="6" t="s">
        <v>1476</v>
      </c>
      <c r="C135" s="46" t="s">
        <v>102</v>
      </c>
      <c r="D135" s="46">
        <v>100</v>
      </c>
      <c r="E135" s="31" t="s">
        <v>1235</v>
      </c>
      <c r="F135" s="31"/>
      <c r="G135" s="7" t="s">
        <v>979</v>
      </c>
      <c r="H135" s="7"/>
      <c r="I135" s="7"/>
      <c r="J135" s="7"/>
      <c r="K135" s="54"/>
      <c r="L135" s="98"/>
      <c r="M135" s="99"/>
    </row>
    <row r="136" ht="15" spans="1:13">
      <c r="A136" s="30"/>
      <c r="B136" s="9"/>
      <c r="C136" s="50"/>
      <c r="D136" s="50"/>
      <c r="E136" s="35" t="s">
        <v>600</v>
      </c>
      <c r="F136" s="35"/>
      <c r="G136" s="35" t="s">
        <v>179</v>
      </c>
      <c r="H136" s="35"/>
      <c r="I136" s="35"/>
      <c r="J136" s="35"/>
      <c r="K136" s="64"/>
      <c r="L136" s="98"/>
      <c r="M136" s="99"/>
    </row>
  </sheetData>
  <mergeCells count="445">
    <mergeCell ref="E1:F1"/>
    <mergeCell ref="G1:K1"/>
    <mergeCell ref="L1:M1"/>
    <mergeCell ref="E2:F2"/>
    <mergeCell ref="G2:K2"/>
    <mergeCell ref="L2:M2"/>
    <mergeCell ref="E3:F3"/>
    <mergeCell ref="G3:K3"/>
    <mergeCell ref="L3:M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G16:K16"/>
    <mergeCell ref="E17:F17"/>
    <mergeCell ref="E18:F18"/>
    <mergeCell ref="E19:F19"/>
    <mergeCell ref="E20:F20"/>
    <mergeCell ref="E21:F21"/>
    <mergeCell ref="G21:K21"/>
    <mergeCell ref="E22:F22"/>
    <mergeCell ref="G22:K22"/>
    <mergeCell ref="L22:M22"/>
    <mergeCell ref="E23:F23"/>
    <mergeCell ref="G23:K23"/>
    <mergeCell ref="L23:M23"/>
    <mergeCell ref="E24:F24"/>
    <mergeCell ref="G24:K24"/>
    <mergeCell ref="L24:M24"/>
    <mergeCell ref="E25:F25"/>
    <mergeCell ref="G25:K25"/>
    <mergeCell ref="L25:M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G36:K36"/>
    <mergeCell ref="L37:M37"/>
    <mergeCell ref="L38:M38"/>
    <mergeCell ref="L39:M39"/>
    <mergeCell ref="L40:M40"/>
    <mergeCell ref="E41:F41"/>
    <mergeCell ref="E42:F42"/>
    <mergeCell ref="E43:F43"/>
    <mergeCell ref="G43:K43"/>
    <mergeCell ref="L43:M43"/>
    <mergeCell ref="E44:F44"/>
    <mergeCell ref="G44:K44"/>
    <mergeCell ref="L44:M44"/>
    <mergeCell ref="E45:F45"/>
    <mergeCell ref="G45:K45"/>
    <mergeCell ref="L45:M45"/>
    <mergeCell ref="E46:F46"/>
    <mergeCell ref="G46:K46"/>
    <mergeCell ref="L46:M46"/>
    <mergeCell ref="E47:F47"/>
    <mergeCell ref="G47:K47"/>
    <mergeCell ref="L47:M47"/>
    <mergeCell ref="E48:F48"/>
    <mergeCell ref="G48:K48"/>
    <mergeCell ref="L48:M48"/>
    <mergeCell ref="E49:F49"/>
    <mergeCell ref="G49:K49"/>
    <mergeCell ref="L49:M49"/>
    <mergeCell ref="E50:F50"/>
    <mergeCell ref="G50:K50"/>
    <mergeCell ref="L50:M50"/>
    <mergeCell ref="E51:F51"/>
    <mergeCell ref="G51:K51"/>
    <mergeCell ref="L51:M51"/>
    <mergeCell ref="E52:F52"/>
    <mergeCell ref="G52:K52"/>
    <mergeCell ref="L52:M52"/>
    <mergeCell ref="E53:F53"/>
    <mergeCell ref="G53:K53"/>
    <mergeCell ref="L53:M53"/>
    <mergeCell ref="E54:F54"/>
    <mergeCell ref="G54:K54"/>
    <mergeCell ref="L54:M54"/>
    <mergeCell ref="E55:F55"/>
    <mergeCell ref="G55:K55"/>
    <mergeCell ref="L55:M55"/>
    <mergeCell ref="E56:F56"/>
    <mergeCell ref="G56:K56"/>
    <mergeCell ref="L56:M56"/>
    <mergeCell ref="E57:F57"/>
    <mergeCell ref="G57:K57"/>
    <mergeCell ref="L57:M57"/>
    <mergeCell ref="E58:F58"/>
    <mergeCell ref="G58:K58"/>
    <mergeCell ref="L58:M58"/>
    <mergeCell ref="E59:F59"/>
    <mergeCell ref="G59:K59"/>
    <mergeCell ref="L59:M59"/>
    <mergeCell ref="E60:F60"/>
    <mergeCell ref="G60:K60"/>
    <mergeCell ref="L60:M60"/>
    <mergeCell ref="E61:F61"/>
    <mergeCell ref="G61:K61"/>
    <mergeCell ref="L61:M61"/>
    <mergeCell ref="E62:F62"/>
    <mergeCell ref="G62:K62"/>
    <mergeCell ref="L62:M62"/>
    <mergeCell ref="E63:F63"/>
    <mergeCell ref="G63:K63"/>
    <mergeCell ref="L63:M63"/>
    <mergeCell ref="E64:F64"/>
    <mergeCell ref="G64:K64"/>
    <mergeCell ref="L64:M64"/>
    <mergeCell ref="E65:F65"/>
    <mergeCell ref="G65:K65"/>
    <mergeCell ref="L65:M65"/>
    <mergeCell ref="E66:F66"/>
    <mergeCell ref="G66:K66"/>
    <mergeCell ref="L66:M66"/>
    <mergeCell ref="E67:F67"/>
    <mergeCell ref="G67:K67"/>
    <mergeCell ref="L67:M67"/>
    <mergeCell ref="E68:F68"/>
    <mergeCell ref="G68:K68"/>
    <mergeCell ref="L68:M68"/>
    <mergeCell ref="E69:F69"/>
    <mergeCell ref="G69:K69"/>
    <mergeCell ref="L69:M69"/>
    <mergeCell ref="E70:F70"/>
    <mergeCell ref="G70:K70"/>
    <mergeCell ref="L70:M70"/>
    <mergeCell ref="E71:F71"/>
    <mergeCell ref="G71:K71"/>
    <mergeCell ref="L71:M71"/>
    <mergeCell ref="E72:F72"/>
    <mergeCell ref="G72:K72"/>
    <mergeCell ref="L72:M72"/>
    <mergeCell ref="E73:F73"/>
    <mergeCell ref="G73:K73"/>
    <mergeCell ref="L73:M73"/>
    <mergeCell ref="E74:F74"/>
    <mergeCell ref="G74:K74"/>
    <mergeCell ref="L74:M74"/>
    <mergeCell ref="E75:F75"/>
    <mergeCell ref="G75:K75"/>
    <mergeCell ref="L75:M75"/>
    <mergeCell ref="E76:F76"/>
    <mergeCell ref="G76:K76"/>
    <mergeCell ref="L76:M76"/>
    <mergeCell ref="E77:F77"/>
    <mergeCell ref="G77:K77"/>
    <mergeCell ref="L77:M77"/>
    <mergeCell ref="E78:F78"/>
    <mergeCell ref="G78:K78"/>
    <mergeCell ref="L78:M78"/>
    <mergeCell ref="E79:F79"/>
    <mergeCell ref="G79:K79"/>
    <mergeCell ref="L79:M79"/>
    <mergeCell ref="E80:F80"/>
    <mergeCell ref="G80:K80"/>
    <mergeCell ref="L80:M80"/>
    <mergeCell ref="E81:F81"/>
    <mergeCell ref="G81:K81"/>
    <mergeCell ref="L81:M81"/>
    <mergeCell ref="E82:F82"/>
    <mergeCell ref="G82:K82"/>
    <mergeCell ref="L82:M82"/>
    <mergeCell ref="E83:F83"/>
    <mergeCell ref="G83:K83"/>
    <mergeCell ref="L83:M83"/>
    <mergeCell ref="E84:F84"/>
    <mergeCell ref="G84:K84"/>
    <mergeCell ref="L84:M84"/>
    <mergeCell ref="E85:F85"/>
    <mergeCell ref="G85:K85"/>
    <mergeCell ref="L85:M85"/>
    <mergeCell ref="E86:F86"/>
    <mergeCell ref="G86:K86"/>
    <mergeCell ref="L86:M86"/>
    <mergeCell ref="E87:F87"/>
    <mergeCell ref="G87:K87"/>
    <mergeCell ref="L87:M87"/>
    <mergeCell ref="E88:F88"/>
    <mergeCell ref="G88:K88"/>
    <mergeCell ref="L88:M88"/>
    <mergeCell ref="E89:F89"/>
    <mergeCell ref="G89:K89"/>
    <mergeCell ref="L89:M89"/>
    <mergeCell ref="E90:F90"/>
    <mergeCell ref="G90:K90"/>
    <mergeCell ref="L90:M90"/>
    <mergeCell ref="E91:F91"/>
    <mergeCell ref="G91:K91"/>
    <mergeCell ref="L91:M91"/>
    <mergeCell ref="E92:F92"/>
    <mergeCell ref="G92:K92"/>
    <mergeCell ref="L92:M92"/>
    <mergeCell ref="E93:F93"/>
    <mergeCell ref="G93:K93"/>
    <mergeCell ref="L93:M93"/>
    <mergeCell ref="E94:F94"/>
    <mergeCell ref="G94:K94"/>
    <mergeCell ref="L94:M94"/>
    <mergeCell ref="E95:F95"/>
    <mergeCell ref="G95:K95"/>
    <mergeCell ref="L95:M95"/>
    <mergeCell ref="E96:F96"/>
    <mergeCell ref="G96:K96"/>
    <mergeCell ref="L96:M96"/>
    <mergeCell ref="E97:F97"/>
    <mergeCell ref="G97:K97"/>
    <mergeCell ref="L97:M97"/>
    <mergeCell ref="E98:F98"/>
    <mergeCell ref="G98:K98"/>
    <mergeCell ref="L98:M98"/>
    <mergeCell ref="E99:F99"/>
    <mergeCell ref="G99:K99"/>
    <mergeCell ref="L99:M99"/>
    <mergeCell ref="E100:F100"/>
    <mergeCell ref="G100:K100"/>
    <mergeCell ref="L100:M100"/>
    <mergeCell ref="E101:F101"/>
    <mergeCell ref="G101:K101"/>
    <mergeCell ref="L101:M101"/>
    <mergeCell ref="E102:F102"/>
    <mergeCell ref="G102:K102"/>
    <mergeCell ref="L102:M102"/>
    <mergeCell ref="E103:F103"/>
    <mergeCell ref="G103:K103"/>
    <mergeCell ref="L103:M103"/>
    <mergeCell ref="E104:F104"/>
    <mergeCell ref="G104:K104"/>
    <mergeCell ref="L104:M104"/>
    <mergeCell ref="E105:F105"/>
    <mergeCell ref="G105:K105"/>
    <mergeCell ref="L105:M105"/>
    <mergeCell ref="E106:F106"/>
    <mergeCell ref="G106:K106"/>
    <mergeCell ref="L106:M106"/>
    <mergeCell ref="E107:F107"/>
    <mergeCell ref="G107:K107"/>
    <mergeCell ref="L107:M107"/>
    <mergeCell ref="E108:F108"/>
    <mergeCell ref="G108:K108"/>
    <mergeCell ref="L108:M108"/>
    <mergeCell ref="E109:F109"/>
    <mergeCell ref="G109:K109"/>
    <mergeCell ref="L109:M109"/>
    <mergeCell ref="E110:F110"/>
    <mergeCell ref="G110:K110"/>
    <mergeCell ref="L110:M110"/>
    <mergeCell ref="E111:F111"/>
    <mergeCell ref="G111:K111"/>
    <mergeCell ref="L111:M111"/>
    <mergeCell ref="E112:F112"/>
    <mergeCell ref="G112:K112"/>
    <mergeCell ref="L112:M112"/>
    <mergeCell ref="E113:F113"/>
    <mergeCell ref="G113:K113"/>
    <mergeCell ref="L113:M113"/>
    <mergeCell ref="E114:F114"/>
    <mergeCell ref="G114:K114"/>
    <mergeCell ref="L114:M114"/>
    <mergeCell ref="E115:F115"/>
    <mergeCell ref="G115:K115"/>
    <mergeCell ref="L115:M115"/>
    <mergeCell ref="E116:F116"/>
    <mergeCell ref="G116:K116"/>
    <mergeCell ref="L116:M116"/>
    <mergeCell ref="E117:F117"/>
    <mergeCell ref="G117:K117"/>
    <mergeCell ref="L117:M117"/>
    <mergeCell ref="E118:F118"/>
    <mergeCell ref="G118:K118"/>
    <mergeCell ref="E119:F119"/>
    <mergeCell ref="G119:K119"/>
    <mergeCell ref="E120:F120"/>
    <mergeCell ref="G120:K120"/>
    <mergeCell ref="E121:F121"/>
    <mergeCell ref="G121:K121"/>
    <mergeCell ref="E122:F122"/>
    <mergeCell ref="G122:K122"/>
    <mergeCell ref="E123:F123"/>
    <mergeCell ref="G123:K123"/>
    <mergeCell ref="E124:F124"/>
    <mergeCell ref="G124:K124"/>
    <mergeCell ref="E125:F125"/>
    <mergeCell ref="G125:K125"/>
    <mergeCell ref="L125:M125"/>
    <mergeCell ref="E126:F126"/>
    <mergeCell ref="G126:K126"/>
    <mergeCell ref="L126:M126"/>
    <mergeCell ref="E127:F127"/>
    <mergeCell ref="G127:K127"/>
    <mergeCell ref="L127:M127"/>
    <mergeCell ref="E128:F128"/>
    <mergeCell ref="G128:K128"/>
    <mergeCell ref="L128:M128"/>
    <mergeCell ref="E129:F129"/>
    <mergeCell ref="G129:K129"/>
    <mergeCell ref="L129:M129"/>
    <mergeCell ref="E130:F130"/>
    <mergeCell ref="G130:K130"/>
    <mergeCell ref="L130:M130"/>
    <mergeCell ref="E131:F131"/>
    <mergeCell ref="G131:K131"/>
    <mergeCell ref="L131:M131"/>
    <mergeCell ref="E132:F132"/>
    <mergeCell ref="G132:K132"/>
    <mergeCell ref="L132:M132"/>
    <mergeCell ref="E133:F133"/>
    <mergeCell ref="G133:K133"/>
    <mergeCell ref="L133:M133"/>
    <mergeCell ref="E134:F134"/>
    <mergeCell ref="G134:K134"/>
    <mergeCell ref="E135:F135"/>
    <mergeCell ref="G135:K135"/>
    <mergeCell ref="L135:M135"/>
    <mergeCell ref="E136:F136"/>
    <mergeCell ref="G136:K136"/>
    <mergeCell ref="L136:M136"/>
    <mergeCell ref="A2:A21"/>
    <mergeCell ref="A22:A40"/>
    <mergeCell ref="A41:A51"/>
    <mergeCell ref="A52:A60"/>
    <mergeCell ref="A61:A124"/>
    <mergeCell ref="A125:A136"/>
    <mergeCell ref="B2:B3"/>
    <mergeCell ref="B4:B6"/>
    <mergeCell ref="B7:B11"/>
    <mergeCell ref="B12:B16"/>
    <mergeCell ref="B17:B21"/>
    <mergeCell ref="B22:B25"/>
    <mergeCell ref="B26:B33"/>
    <mergeCell ref="B34:B35"/>
    <mergeCell ref="B41:B42"/>
    <mergeCell ref="B43:B51"/>
    <mergeCell ref="B52:B59"/>
    <mergeCell ref="B61:B64"/>
    <mergeCell ref="B65:B68"/>
    <mergeCell ref="B69:B72"/>
    <mergeCell ref="B73:B76"/>
    <mergeCell ref="B77:B80"/>
    <mergeCell ref="B81:B84"/>
    <mergeCell ref="B85:B88"/>
    <mergeCell ref="B89:B92"/>
    <mergeCell ref="B93:B94"/>
    <mergeCell ref="B95:B98"/>
    <mergeCell ref="B99:B102"/>
    <mergeCell ref="B103:B106"/>
    <mergeCell ref="B107:B108"/>
    <mergeCell ref="B109:B112"/>
    <mergeCell ref="B113:B115"/>
    <mergeCell ref="B116:B117"/>
    <mergeCell ref="B118:B121"/>
    <mergeCell ref="B122:B124"/>
    <mergeCell ref="B125:B128"/>
    <mergeCell ref="B129:B133"/>
    <mergeCell ref="B135:B136"/>
    <mergeCell ref="C4:C6"/>
    <mergeCell ref="C7:C11"/>
    <mergeCell ref="C12:C15"/>
    <mergeCell ref="C17:C20"/>
    <mergeCell ref="C22:C25"/>
    <mergeCell ref="C26:C33"/>
    <mergeCell ref="C34:C35"/>
    <mergeCell ref="C37:C40"/>
    <mergeCell ref="C41:C42"/>
    <mergeCell ref="C43:C46"/>
    <mergeCell ref="C47:C51"/>
    <mergeCell ref="C52:C55"/>
    <mergeCell ref="C56:C59"/>
    <mergeCell ref="C61:C64"/>
    <mergeCell ref="C65:C68"/>
    <mergeCell ref="C69:C72"/>
    <mergeCell ref="C73:C76"/>
    <mergeCell ref="C77:C80"/>
    <mergeCell ref="C81:C84"/>
    <mergeCell ref="C85:C88"/>
    <mergeCell ref="C89:C92"/>
    <mergeCell ref="C93:C94"/>
    <mergeCell ref="C95:C98"/>
    <mergeCell ref="C99:C102"/>
    <mergeCell ref="C103:C106"/>
    <mergeCell ref="C107:C108"/>
    <mergeCell ref="C109:C112"/>
    <mergeCell ref="C113:C115"/>
    <mergeCell ref="C116:C117"/>
    <mergeCell ref="C118:C121"/>
    <mergeCell ref="C122:C124"/>
    <mergeCell ref="C125:C128"/>
    <mergeCell ref="C129:C132"/>
    <mergeCell ref="C135:C136"/>
    <mergeCell ref="D4:D6"/>
    <mergeCell ref="D7:D11"/>
    <mergeCell ref="D12:D15"/>
    <mergeCell ref="D17:D20"/>
    <mergeCell ref="D22:D25"/>
    <mergeCell ref="D26:D33"/>
    <mergeCell ref="D34:D35"/>
    <mergeCell ref="D41:D42"/>
    <mergeCell ref="D43:D46"/>
    <mergeCell ref="D52:D55"/>
    <mergeCell ref="D61:D64"/>
    <mergeCell ref="D65:D68"/>
    <mergeCell ref="D69:D72"/>
    <mergeCell ref="D73:D76"/>
    <mergeCell ref="D77:D80"/>
    <mergeCell ref="D81:D84"/>
    <mergeCell ref="D85:D88"/>
    <mergeCell ref="D89:D92"/>
    <mergeCell ref="D93:D94"/>
    <mergeCell ref="D95:D98"/>
    <mergeCell ref="D99:D102"/>
    <mergeCell ref="D103:D106"/>
    <mergeCell ref="D107:D108"/>
    <mergeCell ref="D109:D112"/>
    <mergeCell ref="D113:D115"/>
    <mergeCell ref="D116:D117"/>
    <mergeCell ref="D118:D120"/>
    <mergeCell ref="D122:D124"/>
    <mergeCell ref="D125:D128"/>
    <mergeCell ref="D129:D132"/>
    <mergeCell ref="D135:D136"/>
    <mergeCell ref="G4:K6"/>
    <mergeCell ref="G7:K11"/>
    <mergeCell ref="G26:K33"/>
    <mergeCell ref="G34:K35"/>
    <mergeCell ref="E37:F40"/>
    <mergeCell ref="G37:K40"/>
    <mergeCell ref="G41:K42"/>
    <mergeCell ref="L118:M121"/>
    <mergeCell ref="L122:M1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汇总表</vt:lpstr>
      <vt:lpstr>初级会计职称</vt:lpstr>
      <vt:lpstr>中级会计职称</vt:lpstr>
      <vt:lpstr>注册会计师</vt:lpstr>
      <vt:lpstr>初级经济师</vt:lpstr>
      <vt:lpstr>中级经济师</vt:lpstr>
      <vt:lpstr>税务师</vt:lpstr>
      <vt:lpstr>幼儿教师</vt:lpstr>
      <vt:lpstr>小学教师 </vt:lpstr>
      <vt:lpstr>中学教师</vt:lpstr>
      <vt:lpstr>二建</vt:lpstr>
      <vt:lpstr>一建</vt:lpstr>
      <vt:lpstr>中级注册安全工程师</vt:lpstr>
      <vt:lpstr>监理工程师</vt:lpstr>
      <vt:lpstr>基金从业</vt:lpstr>
      <vt:lpstr>证券从业</vt:lpstr>
      <vt:lpstr>银行从业（初级）</vt:lpstr>
      <vt:lpstr>银行从业（中级）</vt:lpstr>
      <vt:lpstr>期货从业</vt:lpstr>
      <vt:lpstr>一级造价工程师</vt:lpstr>
      <vt:lpstr>一级注册消防工程师</vt:lpstr>
      <vt:lpstr>二级注册消防工程师</vt:lpstr>
      <vt:lpstr>消防设施操作员</vt:lpstr>
      <vt:lpstr>公务员</vt:lpstr>
      <vt:lpstr>成人高考</vt:lpstr>
      <vt:lpstr>软考中级</vt:lpstr>
      <vt:lpstr>软件设计师（软考中级）</vt:lpstr>
      <vt:lpstr>软考高级</vt:lpstr>
      <vt:lpstr>导游资格证</vt:lpstr>
      <vt:lpstr>演出经纪人</vt:lpstr>
      <vt:lpstr>二级人力资源</vt:lpstr>
      <vt:lpstr>三级人力资源</vt:lpstr>
      <vt:lpstr>四级人力资源</vt:lpstr>
      <vt:lpstr>办公软件</vt:lpstr>
      <vt:lpstr>只有题库考试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薛波</cp:lastModifiedBy>
  <dcterms:created xsi:type="dcterms:W3CDTF">2023-05-12T11:15:00Z</dcterms:created>
  <dcterms:modified xsi:type="dcterms:W3CDTF">2025-04-21T03:03:13Z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6AB73000E6D44C4AB060874F129E6965_13</vt:lpwstr>
  </property>
</Properties>
</file>